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ผ02.2" sheetId="1" r:id="rId1"/>
    <sheet name="ผ02เคหะ" sheetId="2" r:id="rId2"/>
    <sheet name="ผ02 .1" sheetId="3" r:id="rId3"/>
    <sheet name="รวม02.1" sheetId="4" r:id="rId4"/>
    <sheet name="ผ02ยุท5" sheetId="5" r:id="rId5"/>
    <sheet name="ผ02ยุท4" sheetId="6" r:id="rId6"/>
    <sheet name="ผ02ยุท3" sheetId="7" r:id="rId7"/>
    <sheet name="ผ02ยุท2" sheetId="8" r:id="rId8"/>
    <sheet name="ผ02อุดสาฯ" sheetId="9" r:id="rId9"/>
    <sheet name="สรุป" sheetId="10" r:id="rId10"/>
    <sheet name="ผ02ยุท6" sheetId="11" r:id="rId11"/>
    <sheet name="Sheet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<sst xmlns="http://schemas.openxmlformats.org/spreadsheetml/2006/main" count="2389" uniqueCount="646">
  <si>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</si>
  <si>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</si>
  <si>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</si>
  <si>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</si>
  <si>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</si>
  <si>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จะได้รับ</t>
  </si>
  <si>
    <t>ผลลัพธ์ที่คาดว่า</t>
  </si>
  <si>
    <t>หน่วยงาน</t>
  </si>
  <si>
    <t>ที่รับผิดชอบ</t>
  </si>
  <si>
    <t>(บาท)</t>
  </si>
  <si>
    <t>ประชาชนได้รับความ</t>
  </si>
  <si>
    <t>-</t>
  </si>
  <si>
    <t>กองช่าง</t>
  </si>
  <si>
    <t xml:space="preserve">รายละเอียดโครงการพัฒนา  </t>
  </si>
  <si>
    <t>(KPI)</t>
  </si>
  <si>
    <t>ตัวชี้วัด</t>
  </si>
  <si>
    <t>สำนักปลัด</t>
  </si>
  <si>
    <t>ผ.02</t>
  </si>
  <si>
    <t>1.1 แผนงานบริหารทั่วไป</t>
  </si>
  <si>
    <t xml:space="preserve">                   องค์การบริหารส่วนตำบลโอโล อำเภอภูเขียว จังหวัดชัยภูมิ</t>
  </si>
  <si>
    <t>งบประมาณ</t>
  </si>
  <si>
    <t>ประชาชน</t>
  </si>
  <si>
    <t>เพื่อให้ความช่วยเหลือ</t>
  </si>
  <si>
    <t>ประชาชนอย่างทั่วถึง</t>
  </si>
  <si>
    <t>1 ศูนย์</t>
  </si>
  <si>
    <t>ได้รับบริการ</t>
  </si>
  <si>
    <t>สะดวกในการช่วยเหลือ</t>
  </si>
  <si>
    <t>อุดหนุนศูนย์ปฏิบัติการช่วยเหลือ</t>
  </si>
  <si>
    <t>ประชาชนขององค์กรปกครองส่วนท้องถิ่น</t>
  </si>
  <si>
    <t>กองการศึกษา</t>
  </si>
  <si>
    <t>ก.ยุทธศาสตร์จังหวัดที่ 4.พัฒนาสังคมและคุณภาพชีวิตตามหลักปรัชญาเศรษฐกิจพอเพียง</t>
  </si>
  <si>
    <t xml:space="preserve">  3.  ยุทธศาสตร์การพัฒนาด้านการศึกษา ศาสนาและวัฒนธรรม</t>
  </si>
  <si>
    <t>1.1 แผนงานด้านการศึกษา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</si>
  <si>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</t>
  </si>
  <si>
    <t>ก.ยุทธศาสตร์จังหวัดที่ 1.การสร้างความเข้มแข็งทางเศรษฐกิจฐานรากและแข่งขันได้อย่างยั่งยืน</t>
  </si>
  <si>
    <t>ถนน</t>
  </si>
  <si>
    <t>ประชาชนสัญจรไปมา</t>
  </si>
  <si>
    <t>ได้อย่างสะดวก</t>
  </si>
  <si>
    <t>เพื่อให้ประชาชนสัญจร</t>
  </si>
  <si>
    <t>ไป-มาอย่างสะดวก</t>
  </si>
  <si>
    <t>เพื่อให้ระบายน้ำในชุมชน</t>
  </si>
  <si>
    <t>ระบายน้ำในชุมชน</t>
  </si>
  <si>
    <t>รางระบาย</t>
  </si>
  <si>
    <t>น้ำ</t>
  </si>
  <si>
    <t>1 แห่ง</t>
  </si>
  <si>
    <t>ฝังท่อระบายน้ำในตำบล</t>
  </si>
  <si>
    <t>ม.1-13</t>
  </si>
  <si>
    <t>บ่อขยะ</t>
  </si>
  <si>
    <t>เพื่อให้การบริหารจัดการ</t>
  </si>
  <si>
    <t>ขยะอย่างมีประสิทธิภาพ</t>
  </si>
  <si>
    <t>ในตำบล</t>
  </si>
  <si>
    <t>ปีละ1ครั้ง</t>
  </si>
  <si>
    <t>ได้เข้าร่วม</t>
  </si>
  <si>
    <t>2.2แผนงานสาธารณสุข</t>
  </si>
  <si>
    <t>2.ยุทธศาสตร์การพัฒนาด้านสังคม</t>
  </si>
  <si>
    <t>เพื่อส่งเสริมให้ประชาชนและเยาวชน</t>
  </si>
  <si>
    <t>ออกกำลังกายและเล่นกีฬา</t>
  </si>
  <si>
    <t>โครงการแข่งขันกีฬาประชาชน</t>
  </si>
  <si>
    <t>13  หมู่บ้าน</t>
  </si>
  <si>
    <t>โอโลเกมส์</t>
  </si>
  <si>
    <t xml:space="preserve"> -</t>
  </si>
  <si>
    <t>ประชาชนและเยาวชน</t>
  </si>
  <si>
    <t>สำนักงานปลัด</t>
  </si>
  <si>
    <t>มีสุขภาพที่แข็งแรง</t>
  </si>
  <si>
    <t>จำนวนครั้ง</t>
  </si>
  <si>
    <t>13 หมู่บ้าน</t>
  </si>
  <si>
    <t xml:space="preserve"> </t>
  </si>
  <si>
    <t>1 ครั้ง</t>
  </si>
  <si>
    <t>เพื่อให้ประชาชนปลอดภัยจาก</t>
  </si>
  <si>
    <t>1ครั้ง</t>
  </si>
  <si>
    <t>โรคภัยต่างๆ</t>
  </si>
  <si>
    <t>ประชาชนปลอดภัย</t>
  </si>
  <si>
    <t>จากโรคภัยต่างๆ</t>
  </si>
  <si>
    <t>13 แห่ง</t>
  </si>
  <si>
    <t>เพื่อให้ผู้สูงอายุมีรายได้ในการ</t>
  </si>
  <si>
    <t>ดำรงชีพ</t>
  </si>
  <si>
    <t>เพื่อให้ผู้พิการมีรายได้ในการ</t>
  </si>
  <si>
    <t>เพื่อให้ผู้ป่วยเอดส์มีรายได้ในการ</t>
  </si>
  <si>
    <t>เพื่อช่วยเหลือผู้สูงอายุ เด็ก ผู้</t>
  </si>
  <si>
    <t>พิการและผู้ด้อยโอกาส</t>
  </si>
  <si>
    <t>จำนวนผู้สูงอายุ</t>
  </si>
  <si>
    <t>ผู้สูงอายุมีรายได้ในการ</t>
  </si>
  <si>
    <t>จำนวนผู้พิการ</t>
  </si>
  <si>
    <t>ผู้พิการมีรายได้ในการ</t>
  </si>
  <si>
    <t>จำนวนผู้ป่วยเอดส์</t>
  </si>
  <si>
    <t>ผู้ป่วยเอดส์มีรายได้ใน</t>
  </si>
  <si>
    <t>การดำรงชีพ</t>
  </si>
  <si>
    <t>ผู้สูงอายุ เด็ก ผู้พิการ</t>
  </si>
  <si>
    <t>เพื่อบอกเส้นทางและสถานที่</t>
  </si>
  <si>
    <t>เพื่อป้องกันและแก้ไขปัญหา</t>
  </si>
  <si>
    <t>ปัญหายาเสพติด</t>
  </si>
  <si>
    <t>ยาเสพติดในตำบล</t>
  </si>
  <si>
    <t>4 โรงเรียน</t>
  </si>
  <si>
    <t>อัตราการเกิดอุบัติเหตุ</t>
  </si>
  <si>
    <t>ทางถนนลดลง</t>
  </si>
  <si>
    <t>ประชาชนรู้เส้นทางและ</t>
  </si>
  <si>
    <t>สถานที่สำคัญของตำบล</t>
  </si>
  <si>
    <t>4 แห่ง</t>
  </si>
  <si>
    <t>ปัญหายาเสพติดใน</t>
  </si>
  <si>
    <t>เพื่อป้องกันไม่ให้เด็กและสตรีถูก</t>
  </si>
  <si>
    <t>การทำรุนแรง</t>
  </si>
  <si>
    <t>กระทำรุนแรง</t>
  </si>
  <si>
    <t>เด็กและสตรีรู้วิธีป้องกัน</t>
  </si>
  <si>
    <t>การกระทำรุนแรง</t>
  </si>
  <si>
    <t>1.ยุทธศาสตร์การพัฒนาด้านโครงสร้างพื้นฐาน</t>
  </si>
  <si>
    <t>1.1 แผนงานเคหะและชุมชน</t>
  </si>
  <si>
    <t>อบรมเด็กและสตรีต้าน</t>
  </si>
  <si>
    <t>4.ยุทธศาสตร์การพัฒนาด้านเศรษฐกิจ</t>
  </si>
  <si>
    <t xml:space="preserve">  5.  ยุทธศาสตร์การพัฒนาด้านสิ่งแวดล้อม</t>
  </si>
  <si>
    <t xml:space="preserve">  6.  ยุทธศาสตร์การพัฒนาด้านการเมือง การบริหาร</t>
  </si>
  <si>
    <t>ข.ยุทธศาสตร์การพัฒนาองค์กรปกครองส่วนท้องถิ่นในเขตจังหวัดที่6.การพัฒนาโครงสร้างพื้นฐานเพื่อรองรับการเป็นศูนย์กลางทางการตลาดและเชื่อมโยงสู่ประเทศในประชาคมอาเซียน</t>
  </si>
  <si>
    <t>ข.ยุทธศาสตร์การพัฒนาองค์กรปกครองส่วนท้องถิ่นในเขตจังหวัดที่7.การบริหารจัดการทรัพยากรธรรมชาติและสิ่งแวดล้อมแบบมีส่วนร่วม และยั่งยืน</t>
  </si>
  <si>
    <t>ก.ยุทธศาสตร์จังหวัดที่ 3.การบริหารจัดการทรัพยากรธรรมชาติและสิ่งแวดล้อมแบบมีส่วนร่วมอย่างยั่งยืน</t>
  </si>
  <si>
    <t>ข.ยุทธศาสตร์การพัฒนาองค์กรปกครองส่วนท้องถิ่นในเขตจังหวัดที่ 2.การพัฒนาคุณภาพชีวิตและความเป็นอยู่ของประชาชนให้เข้มแข็ง และยั่งยืน</t>
  </si>
  <si>
    <t>ข.ยุทธศาสตร์การพัฒนาองค์กรปกครองส่วนท้องถิ่นในเขตจังหวัดที่1.การพัฒนาคนและสังคมที่มีคุณภาพ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</si>
  <si>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 มีประสิทธิภาพ</t>
  </si>
  <si>
    <t>เพื่อให้เด็กนักเรียนได้รับประทาน</t>
  </si>
  <si>
    <t>9 แห่ง</t>
  </si>
  <si>
    <t>อาหารกลางวันทุกคน</t>
  </si>
  <si>
    <t>เด็กเล็ก</t>
  </si>
  <si>
    <t>โรงเรียน</t>
  </si>
  <si>
    <t>เด็กนักเรียนทุกคนได้รับ</t>
  </si>
  <si>
    <t>ประทานอาหารกลางวัน</t>
  </si>
  <si>
    <t>จำนวนนักเรียน</t>
  </si>
  <si>
    <t>เด็กนักเรียนมีสุขภาพ</t>
  </si>
  <si>
    <t>พลานามัยสมบูรณ์</t>
  </si>
  <si>
    <t>ส่งเสริมและพัฒนาการ</t>
  </si>
  <si>
    <t>3 ศูนย์</t>
  </si>
  <si>
    <t>โครงการก่อสร้างสนามเด็กเล่นศูนย์</t>
  </si>
  <si>
    <t>เพื่อให้มีสนามเด็กเล่นสำหรับ</t>
  </si>
  <si>
    <t>เด็กได้เข้าร่วมกิจกรรม</t>
  </si>
  <si>
    <t>และกล้าแสดงออก</t>
  </si>
  <si>
    <t>มีสนามเด็กเล่นสำหรับ</t>
  </si>
  <si>
    <t>3 แห่ง</t>
  </si>
  <si>
    <t>และภูมิปัญญาท้องถิ่น</t>
  </si>
  <si>
    <t>3.2 แผนงานการศาสนา วัฒนธรรมและนันทนาการ</t>
  </si>
  <si>
    <t>โครงการส่งเสริมและฝึกอบรมอาชีพ</t>
  </si>
  <si>
    <t>เพื่อพัฒนาศักยภาพประชาชน /</t>
  </si>
  <si>
    <t>กลุ่มอาชีพในการประกอบอาชีพ</t>
  </si>
  <si>
    <t>อย่างกว้างขวางและมีประสิทธิภาพ</t>
  </si>
  <si>
    <t>13 หม่บ้าน</t>
  </si>
  <si>
    <t>ประชาชน/กลุ่มอาชีพมี</t>
  </si>
  <si>
    <t>ความรู้และพัฒนาความ</t>
  </si>
  <si>
    <t>สามารถในการประกอบ</t>
  </si>
  <si>
    <t>อาชีพ ส่งผลให้มีรายได้</t>
  </si>
  <si>
    <t>4.1แผนงานการพาณิชย์</t>
  </si>
  <si>
    <t>5.1 แผนงานด้านการเกษตร</t>
  </si>
  <si>
    <t>เพื่อเป็นการอนุรักษ์ทรัพยากร</t>
  </si>
  <si>
    <t>ธรรมชาติและสิ่งแวดล้อม</t>
  </si>
  <si>
    <t>ทรัพยากรธรรมชาติและ</t>
  </si>
  <si>
    <t>เพื่อเป็นการลดจำนวนขยะและ</t>
  </si>
  <si>
    <t>1 โครงการ</t>
  </si>
  <si>
    <t>เป็นการนำขยะบางอย่างนำกลับ</t>
  </si>
  <si>
    <t>มาใช้ใหม่ได้</t>
  </si>
  <si>
    <t>สามารถลดจำนวนขยะ</t>
  </si>
  <si>
    <t>และเป็นการนำขยะบาง</t>
  </si>
  <si>
    <t>อย่างกลับมาใช้ใหม่ได้</t>
  </si>
  <si>
    <t>เพื่อเพิ่มพื้นที่สีเขียว และอนุรักษ์</t>
  </si>
  <si>
    <t>ทรัพยากรธรรมชาติและสิ่งแวดล้อม</t>
  </si>
  <si>
    <t>เพิ่มพื้นที่สีเขียวและช่วย</t>
  </si>
  <si>
    <t>อนุรักษ์ทรัพยากรธรรม-</t>
  </si>
  <si>
    <t>เพื่อสร้างความรู้ ความเข้าใจ และ</t>
  </si>
  <si>
    <t>ผู้นำชุมชนมีความรู้ความ</t>
  </si>
  <si>
    <t>เข้าใจและมีส่วนร่วมใน</t>
  </si>
  <si>
    <t>การทำงานกับ อบต.</t>
  </si>
  <si>
    <t>เพื่อเพิ่มพูนความสามารถ ทักษะ</t>
  </si>
  <si>
    <t>ในการบริหารและการปฏิบัติงาน</t>
  </si>
  <si>
    <t>บุคลากรมีความสามารถ</t>
  </si>
  <si>
    <t>2 ครั้ง</t>
  </si>
  <si>
    <t>เพื่อเพิ่มความรู้ ความสามารถ</t>
  </si>
  <si>
    <t>ทักษะของ อปพร.</t>
  </si>
  <si>
    <t>อปพร.ได้รับความพร้อม</t>
  </si>
  <si>
    <t>ผู้ประสบภัยได้รับการ</t>
  </si>
  <si>
    <t>ช่วยเหลือเบื้องต้น</t>
  </si>
  <si>
    <t>เพื่อลดการเกิดอุบัติเหตุ</t>
  </si>
  <si>
    <t>ทางถนน</t>
  </si>
  <si>
    <t>เพื่อให้ผู้ประสบภัยได้รับ</t>
  </si>
  <si>
    <t>การช่วยเหลือเบื้องต้น</t>
  </si>
  <si>
    <t>ผ.02/1</t>
  </si>
  <si>
    <t>อบรม สัมมนาศึกษาดูงานเพื่อเพิ่ม</t>
  </si>
  <si>
    <t>ประสิทธิภาพผู้บริหาร สมาชิกฯ</t>
  </si>
  <si>
    <t>ผู้นำชุมชน พนักงาน พนักงานจ้าง</t>
  </si>
  <si>
    <t>การมีส่วนร่วมของผู้บริหาร</t>
  </si>
  <si>
    <t>สมาชิก/พนักงาน/ผู้นำชุมชน</t>
  </si>
  <si>
    <t>จำนวน</t>
  </si>
  <si>
    <t>อปพร.</t>
  </si>
  <si>
    <t>13 หมู่</t>
  </si>
  <si>
    <t>อบรม/รณรงค์ป้องกันและแก้ไข</t>
  </si>
  <si>
    <t>ตำบลลดลง</t>
  </si>
  <si>
    <t>ส่งเสริมการขับเคลื่อนตามหลักของ</t>
  </si>
  <si>
    <t>ปรัชญาเศรษฐกิจพอเพียง</t>
  </si>
  <si>
    <t>ประชาชนได้น้อมนำหลักปรัชญา</t>
  </si>
  <si>
    <t>เศรษกิจพอเพียงไปใช้ในชีวิต</t>
  </si>
  <si>
    <t>เพื่อประชาชนได้น้อมนำหลัก</t>
  </si>
  <si>
    <t>ปรัชญาเศรษกิจพอเพียงไปใช้ในชีวิต</t>
  </si>
  <si>
    <t>ส่งเสริมและพัฒนาศักยภาพบทบาท</t>
  </si>
  <si>
    <t>สตรี</t>
  </si>
  <si>
    <t>เพื่อพัฒนาศักยภาพบทบาท</t>
  </si>
  <si>
    <t>สตรีในตำบล</t>
  </si>
  <si>
    <t>ได้พัฒนาศักยภาพ</t>
  </si>
  <si>
    <t>1  ครั้ง</t>
  </si>
  <si>
    <t>ให้กับประชาชน/กลุ่มสตรี/กลุ่มอาชีพ</t>
  </si>
  <si>
    <t>สิ่งแวดล้อมได้รับการปกปเอง</t>
  </si>
  <si>
    <t>รักน้ำ รักป่า รักษาแผ่นดิน</t>
  </si>
  <si>
    <t>สะพานเหล็ก</t>
  </si>
  <si>
    <t>รางระบายน้ำ</t>
  </si>
  <si>
    <t>ถนน คสล.</t>
  </si>
  <si>
    <t>ลาน คสล.</t>
  </si>
  <si>
    <t>ท่อระบายน้ำ</t>
  </si>
  <si>
    <t>ท่อลอดเหลี่ยม</t>
  </si>
  <si>
    <t>บ้านโนนดินจี่</t>
  </si>
  <si>
    <t>ประชาชนมีสุขภาพ</t>
  </si>
  <si>
    <t>ศพด.</t>
  </si>
  <si>
    <t>เพื่อประชาชนมีสุขภาพ</t>
  </si>
  <si>
    <t>ที่ดีอย่างทั่วถึง</t>
  </si>
  <si>
    <t>มีส่วนร่วม</t>
  </si>
  <si>
    <t>ที่ดีอย่างทัวถึง</t>
  </si>
  <si>
    <t>ทักษะ ในการบริหาร</t>
  </si>
  <si>
    <t>1.1 แผนงานอุตสาหกรรมและการโยธา</t>
  </si>
  <si>
    <t>สอบเขต/จัดทำแนวเขตป้องกัน</t>
  </si>
  <si>
    <t>สืบสานจารีตประเพณีวัฒนธรรม</t>
  </si>
  <si>
    <t>ติดตั้งกระจกโค้งนูนภายในตำบล</t>
  </si>
  <si>
    <t>บริเวณจุดเสี่ยง/จุดอันตราย</t>
  </si>
  <si>
    <t>ในการคมนาคม</t>
  </si>
  <si>
    <t>เพิ่มความปลอดภัย</t>
  </si>
  <si>
    <t>เพื่อเพิ่มความปลอดภัย</t>
  </si>
  <si>
    <t>อุดหนุนโรงเรียนตามโครงการ</t>
  </si>
  <si>
    <t>2.3 แผนงานสังคมสงเคราะห์</t>
  </si>
  <si>
    <t>โครงการสงเคราะห์เบี้ยยังชีพผู้สูง</t>
  </si>
  <si>
    <t>อายุ</t>
  </si>
  <si>
    <t>โครงการสงเคราะห์เบี้ยยังชีพผู้</t>
  </si>
  <si>
    <t>พิการ</t>
  </si>
  <si>
    <t>โครงการสงเคราะห์เบี้ยยังชีพผู้ป่วย</t>
  </si>
  <si>
    <t>เอดส์</t>
  </si>
  <si>
    <t>ช่วยเหลือสงเคราะห์ผู้ยากไร้/ผู้</t>
  </si>
  <si>
    <t>ด้วยโอกาส ที่ประสพภัยหนาว</t>
  </si>
  <si>
    <t>จำนวนคน</t>
  </si>
  <si>
    <t>ผู้สูงอายุทุกคน</t>
  </si>
  <si>
    <t>ในตำบลโอโล</t>
  </si>
  <si>
    <t>ผู้พิการทุกคน</t>
  </si>
  <si>
    <t>ผู้ป่วยเอดส์ทุกคน</t>
  </si>
  <si>
    <t>บัญชีสรุปโครงการพัฒนา</t>
  </si>
  <si>
    <t>ปี 2561</t>
  </si>
  <si>
    <t>ปี 2562</t>
  </si>
  <si>
    <t>ปี 2563</t>
  </si>
  <si>
    <t>ปี 2564</t>
  </si>
  <si>
    <t>ยุทธศาสตร์</t>
  </si>
  <si>
    <t xml:space="preserve">  1.  ยุทธศาสตร์การพัฒนาด้านโครงสร้างพื้นฐาน</t>
  </si>
  <si>
    <t>รวม</t>
  </si>
  <si>
    <t xml:space="preserve">  2.  ยุทธศาสตร์การพัฒนาด้านสังคม</t>
  </si>
  <si>
    <t>2.1 แผนงานสร้างความเข้มแข็งชุมชน</t>
  </si>
  <si>
    <t>6. ยุทธศาสตร์การพัฒนาด้านการเมือง การบริหารจัดการองค์กร</t>
  </si>
  <si>
    <t>6.1 แผนงานบริหารงานทั่วไป</t>
  </si>
  <si>
    <t>แบบ ผ.01</t>
  </si>
  <si>
    <t>แผนพัฒนาท้องถิ่น(พ.ศ.2561-2565)</t>
  </si>
  <si>
    <t>2.4แผนงานการรักษาความสงบภายใน</t>
  </si>
  <si>
    <t>2.2 แผนงานสาธารณสุข</t>
  </si>
  <si>
    <t>2.1 แผนงานสังคมสงเคราะห์</t>
  </si>
  <si>
    <t>2.1 แผนงานรักษาความสงบภายใน</t>
  </si>
  <si>
    <t>ปี 2565</t>
  </si>
  <si>
    <t>รวม 5 ปี</t>
  </si>
  <si>
    <t>5.2แผนงานสาธารณสุข</t>
  </si>
  <si>
    <t>3.1 แผนงานด้านการศึกษา</t>
  </si>
  <si>
    <t>3.2 แผนงานศาสนา วัฒนธรรมและนันทนาการ</t>
  </si>
  <si>
    <t>4.  ยุทธศาสตร์การพัฒนาด้านเศรษฐกิจ</t>
  </si>
  <si>
    <t xml:space="preserve"> 3.  ยุทธศาสตร์การศึกษา ศาสนาและวัฒนธรรม</t>
  </si>
  <si>
    <t>5.  ยุทธศาสตร์การพัฒนาด้านสิ่งแวดล้อม</t>
  </si>
  <si>
    <t>5.1 แผนงานด้านกาเกษตร</t>
  </si>
  <si>
    <t>5.2 แผนงานสาธารณสุข</t>
  </si>
  <si>
    <t>รวมทั้งสิ้น</t>
  </si>
  <si>
    <t>อาหารกลางวันโรงเรียนในพื้นที่</t>
  </si>
  <si>
    <t>สนับสนุนอาหารเสริมนมโรงเรียน</t>
  </si>
  <si>
    <t>ในพื้นที่และศูนย์พัฒนาเด็กเล็ก</t>
  </si>
  <si>
    <t xml:space="preserve">อาหารเสริม (นม) ทุกวัน </t>
  </si>
  <si>
    <t>ที่ได้รับนม</t>
  </si>
  <si>
    <t>สนับสนุนค่าใช้จ่ายจัดการศึกษาสำหรับ</t>
  </si>
  <si>
    <t>ศพด.(ค่าเครื่องแบบนักเรียน,ค่าอุปกรณ์</t>
  </si>
  <si>
    <t>การเรียน,ค่าหนังสือเรียน,ค่าจัดกิจกรรมฯ)</t>
  </si>
  <si>
    <t>ศึกษาของเด็กนักเรียน</t>
  </si>
  <si>
    <t>เพื่อส่งเสริมและพัฒนาการ</t>
  </si>
  <si>
    <t>ของเด็กนักเรียนศูนย์พัฒนา</t>
  </si>
  <si>
    <t>สนับสนุนค่าใช้จ่ายการบริหารสถานศึกษา</t>
  </si>
  <si>
    <t>(ค่าจัดการเรียนการสอนรายหัว)ศพด.</t>
  </si>
  <si>
    <t>ของเด็กนักเรียน ศพด.</t>
  </si>
  <si>
    <t>(จ้างเหมาประกอบอาหารกลางวัน)ศพด.</t>
  </si>
  <si>
    <t>จัดงานวันเด็กแห่งชาติ</t>
  </si>
  <si>
    <t>เพื่อให้เด็กนักเรียนในตำบล</t>
  </si>
  <si>
    <t>โอโลได้ร่วมกิจกรรมที่สมวัย</t>
  </si>
  <si>
    <t xml:space="preserve">แผนพัฒนาท้องถิ่น(พ.ศ.2566-2570) </t>
  </si>
  <si>
    <t>ปรับปรุงภูมิทัศน์ศูนย์พัฒนาเด็กเล็ก</t>
  </si>
  <si>
    <t>เพื่อให้ ศพด.ทั้ง 3 ศูนย์เป็น</t>
  </si>
  <si>
    <t>สถานศึกษาที่ได้มาตรฐาน</t>
  </si>
  <si>
    <t>ศพด.ทั้ง 3 ศูนย์เป็น</t>
  </si>
  <si>
    <t>พัฒนาเด็กเล็ก 3 ศูนย์</t>
  </si>
  <si>
    <t>พัฒนาการของเด็กที่เหมาะสม</t>
  </si>
  <si>
    <t>เด็กที่เหมาะสมกับวัย</t>
  </si>
  <si>
    <t>ส่งเสริมความปลอดภัยในสถานศีกษา</t>
  </si>
  <si>
    <t>"อย่าใกล้ อย่าเก็บ อย่าก้ม"</t>
  </si>
  <si>
    <t>เพื่อสร้างความปลอดภัยของเด็ก</t>
  </si>
  <si>
    <t>(การจมน้ำ,จราจร,ติดในรถ)</t>
  </si>
  <si>
    <t>โครงการ Big Cleaning Day</t>
  </si>
  <si>
    <t>ในศูนย์พัฒนาเด็กเล็ก</t>
  </si>
  <si>
    <t>เพื่อส่งเสริมสุขอนามัย</t>
  </si>
  <si>
    <t>เกิดความปลอดภัยของเด็ก</t>
  </si>
  <si>
    <t>สำหรับเด็กนักเรียนใน ศพด.</t>
  </si>
  <si>
    <t>ก่อเกิดสุขอนามัยที่ดี</t>
  </si>
  <si>
    <t>ก่อสร้างรั้วศูนย์พัฒนาเด็กเล็ก</t>
  </si>
  <si>
    <t>โนนดินจี่</t>
  </si>
  <si>
    <t>วัดธาตุ</t>
  </si>
  <si>
    <t>ท้องถิ่น(ประเพณีลอยกระทง)</t>
  </si>
  <si>
    <t>เพื่ออนุรักษ์และสืบสาน</t>
  </si>
  <si>
    <t>ประเพณีและภูมิปัญญาท้องถิ่น</t>
  </si>
  <si>
    <t>อนุรักษ์และสืบสานประเพณี</t>
  </si>
  <si>
    <t>สืบสานจารีตประเพณีวัฒนธรรมท้องถิ่น</t>
  </si>
  <si>
    <t>(ประเพณีสงกรานต์ สรงน้ำพระภูฯ)</t>
  </si>
  <si>
    <t>ส่งนักกีฬาเข้าร่วมการแข่งขันกีฬา</t>
  </si>
  <si>
    <t>ท้องถิ่นสัมพันธ์</t>
  </si>
  <si>
    <t>อุดหนุนตามโครงการพระราชดำริ</t>
  </si>
  <si>
    <t>ด้านสาธารณสุข</t>
  </si>
  <si>
    <t>ฝึกอบรมทบทวน อปพร.</t>
  </si>
  <si>
    <t>ช่วงเทศกาลปีใหม่/สงกรานต์</t>
  </si>
  <si>
    <t>ฝึกอบรม อปพร หลักสูตรจัดตั้ง.</t>
  </si>
  <si>
    <t>ฝึกอบรมชุดปฎิบัติการจิตอาสา</t>
  </si>
  <si>
    <t>ภัยพิบัติ</t>
  </si>
  <si>
    <t>ทักษะของ จิตอาสาภัยพิบัติ</t>
  </si>
  <si>
    <t>จิตอาสาฯ</t>
  </si>
  <si>
    <t>จิตอาสาได้รับความพร้อม</t>
  </si>
  <si>
    <t>ในการปฎิบัติงาน</t>
  </si>
  <si>
    <t>ป้องกันและระงับโรคติดต่อ</t>
  </si>
  <si>
    <t>ควบคุมโรคพิษสุนัขบ้า</t>
  </si>
  <si>
    <t>บริหารจัดการขยะ</t>
  </si>
  <si>
    <t xml:space="preserve">ทำลายทรัพยากรธรรมชาติ </t>
  </si>
  <si>
    <t>เฝ้าระวังและป้องกันการบุกรุก</t>
  </si>
  <si>
    <t>โครงการเฉลิมพระเกียรติ</t>
  </si>
  <si>
    <t>ต่อสถาบันหลักของชาติ</t>
  </si>
  <si>
    <t>ก่อสร้างถนน คสล.สายสี่แยกโรงสี-สี่แยกบ้านนางบุญมี นิลบรรพจน์ บ้านค้าว ม.3</t>
  </si>
  <si>
    <t>กว้าง  2   ยาว 50 ม.</t>
  </si>
  <si>
    <t>ก่อสร้างร่องระบายน้ำ คสล.สองฝั่งถนน บ้านพ่อสวาท-บ้านแม่เขียน บ้านหนองแวง ม.8</t>
  </si>
  <si>
    <t>ก่อสร้างร่องระบายน้ำ คสล.สองฝั่งถนน บ้านพ่อประหยัด-ศาลากลางบ้าน บ้านหนองแวง ม.8</t>
  </si>
  <si>
    <t>ก่อสร้างถนน คสล.สายบ้านช่างโอ้ด บ้านหนองแวง ม.8</t>
  </si>
  <si>
    <t>ก่อสร้างร่องระบายน้ำ คสล.สองฝั่งถนน สายบ้านพ่อเฉวก-บ้านแม่ไก่ บ้านหนองแวง ม.8</t>
  </si>
  <si>
    <t>ก่อสร้างถนน คสล.สายหนองหญ้าขาว -แยกโนนไทย บ้านหนองแวง ม.8</t>
  </si>
  <si>
    <t>ก่อสร้างถนน คสล.สายรอบหนองแวง  บ้านหนองแวง ม.9</t>
  </si>
  <si>
    <t>ก่อสร้างถนน คสล.สายบ้านนายไสว นิตย์ประทุม บ้านหนองแวง ม.9</t>
  </si>
  <si>
    <t>ก่อสร้างถนน คสล.สายรอบหนองจิก บ้านหนองแวง ม.9</t>
  </si>
  <si>
    <t>ก่อสร้างถนน คสล.สายบ้านนายพนัส-ร.ร.หนองแวง บ้านหนองแวง ม.9</t>
  </si>
  <si>
    <t>ถนนหินคลุกเข้าสู่พื้นที่การเกษตร จากฝาย-คลองใหม่ บ้านโนนตุ่น ม.2</t>
  </si>
  <si>
    <t>ก่อสร้างลาน คสล.บริเวณสระหนองพรม บ้านโนนตุ่น ม.2</t>
  </si>
  <si>
    <t>ก่อสร้างท่อลอดเหลี่ยมลำห้วยแล้งช่วงนานางขัน บ้านโนนตุ่น ม.2</t>
  </si>
  <si>
    <t>ก่อสร้างท่อลอดเหลี่ยมลำห้วยแล้งช่วงสามแยก บ้านค้าว ม.3</t>
  </si>
  <si>
    <t>ก่อสร้างถนน คสล.พื้นที่เพื่อการเกษตร สายจากกุดค้าวฝั่งขวามือ บ้านค้าว ม.3</t>
  </si>
  <si>
    <t>ถนนหินคลุกเข้าสู่พื้นที่การเกษตร บ้านโอโล ม.1 สายดอนผักใส่</t>
  </si>
  <si>
    <t>ถนนหินคลุกเข้าสู่พื้นที่การเกษตร บ้านโอโล ม.1 สายร่องทางงาม</t>
  </si>
  <si>
    <t>ถนนหินคลุกเข้าสู่พื้นที่การเกษตร บ้านนกเขาทอง ม.4 สายห้วยน้อย</t>
  </si>
  <si>
    <t>ถนนหินคลุกเข้าสู่พื้นที่การเกษตร บ้านนกเขาทอง ม.4 สายหนองบักเป้ด</t>
  </si>
  <si>
    <t>ถนนหินคลุกเข้าสู่พื้นที่การเกษตร บ้านนกเขาทอง ม.4 สายวัดป่านาอุดมไปภูตะเภา</t>
  </si>
  <si>
    <t>ขุดลอกคลองน้ำแบบเคลื่อนย้ายดิน จากที่นานางสมภาร ถึงถนนสายภูเขียว-บ้านแท่น บ้านค้าว ม.13</t>
  </si>
  <si>
    <t xml:space="preserve">ก่อสร้างถนน คสล.สายที่นานางแพงศรี-ลำน้ำพรม บ้านค้าว ม.13 </t>
  </si>
  <si>
    <t xml:space="preserve">ก่อสร้างถนน คสล.สายที่นานางชฎาพร แก้วน่าน-ฝายน้ำล้นคลองไผ่ บ้านค้าว ม.13 </t>
  </si>
  <si>
    <t xml:space="preserve">ก่อสร้างถนน คสล.สายฝายน้ำล้นคลองไผ่--สามแยกที่นางเสาวรา บ้านค้าว ม.13 </t>
  </si>
  <si>
    <t>ก่อสร้างยกระดับถนนคันดินเพื่อการเกษตร จากที่นาพ่อจุมพร ถึงถนนสายภูเขียว-บ้านแท่น บ้านค้าว ม.13</t>
  </si>
  <si>
    <t xml:space="preserve">อุดหนุน กฟภ.ภูเขียวเพื่อขยายเขตไฟฟ้าแรงต่ำ ปักเสาพาดสาย บ้านโนนดินจี่ ม.5    </t>
  </si>
  <si>
    <t>ปรับปรุงถนน คสล.ปูทับแอสฟัลติก สายหน้าวัดบริบูรณ์-บ้านพ่อทองอ่อน บ้านโอโล ม.1</t>
  </si>
  <si>
    <t>ถนนหินคลุกเข้าสู่พื้นที่การเกษตร บ้านโนนดินจี่ ม.5 สายคลอง1</t>
  </si>
  <si>
    <t>แก้ไขปัญหาน้ำเสียจากเทศบาลภูเขียวลงลำห้วยคลองไผ่/กุดค้าว บ้านค้าว ม.13</t>
  </si>
  <si>
    <t>ปรับปรุงถนน คสล.ปูทับแอสฟัลติก สายบ้านนายกรณ์-บ้านนายประมวล บ้านโนนดินจี่ ม.12</t>
  </si>
  <si>
    <t>ปรับปรุงถนน คสล.ปูทับแอสฟัลติก สายบ้านนางกว้าง-บ้านนายเฉลิม บ้านโนนดินจี่ ม.12</t>
  </si>
  <si>
    <t>ปรับปรุงถนน คสล.ปูทับแอสฟัลติก สายบ้านนางทองลี-บ้านนายวิญญู บ้านโนนดินจี่ ม.12</t>
  </si>
  <si>
    <t>ปรับปรุงถนน คสล.ปูทับแอสฟัลติก สายบ้านนางวิไล-หน้าวัดฝั่งตัวันออก บ้านโนนดินจี่ ม.12</t>
  </si>
  <si>
    <t xml:space="preserve">ก่อสร้างถนน คสล.สายหน้าวัดป่าจอมธรรม-ถนน 201 บ้านโนนดินจี่ ม.12 </t>
  </si>
  <si>
    <t xml:space="preserve">ก่อสร้างถนน คสล.สายหนองแห้ว-ศูนย์พัฒนาเด็กเล็กโนนดินจี่ บ้านโนนดินจี่ ม.12 </t>
  </si>
  <si>
    <t>ก่อสร้างร่องระบายน้ำ คสล. หน้าโรงเรียน-สี่แยกบ้านนายพูนชัย บ้านโนนดินจี่ ม.12</t>
  </si>
  <si>
    <t xml:space="preserve">ซ่อมสร้างถนนแอสฟัลติก สายบ้านโนนดินจี่ ม.12 -หนองงูเหลือม </t>
  </si>
  <si>
    <t>ปรับปรุงถนน คสล.ปูทับแอสฟัลติก สายบ้านนางพรปวีย์-บ้านนายก่าย บ้านโนนดินจี่ ม.12</t>
  </si>
  <si>
    <t xml:space="preserve">อุดหนุน กฟภ.ภูเขียวเพื่อขยายเขตไฟฟ้าแรงต่ำ  บ้านโนนดินจี่ ม.12 สายโนนดินจี่-หนองขาม    </t>
  </si>
  <si>
    <t>ถนนหินคลุกเข้าสู่พื้นที่การเกษตร บ้านโนนดินจี่ ม.12 สายโนนกระเลา</t>
  </si>
  <si>
    <t>ก่อสร้างร่องระบายน้ำ คสล. ซอยไหมไทย 2 ฝั่ง บ้านโนนดินจี่ ม.12</t>
  </si>
  <si>
    <t>ถนนหินคลุกเข้าสู่พื้นที่การเกษตร บ้านโนนดินจี่ ม.12 สายคลอง2</t>
  </si>
  <si>
    <t>ปรับปรุงถนน คสล.ปูทับแอสฟัลติก สายบ้านผู้ช่วยกัลยา บำรุงกิจ บ้านโนนดินจี่ ม.12</t>
  </si>
  <si>
    <t xml:space="preserve">ก่อสร้าง คสล. สายร่องขามแปฝั่งตะวันตกเริ่มจากบ้านนางจุมสี บุตะเขียว บ้านโอโล ม.10            </t>
  </si>
  <si>
    <t>ถนนหินคลุกเข้าสู่พื้นที่การเกษตร บ้านโอโล ม.10 สายกุดเชือก</t>
  </si>
  <si>
    <t>ถนนหินคลุกเข้าสู่พื้นที่การเกษตร บ้านโอโล ม.10 สายร่องขามแป</t>
  </si>
  <si>
    <t>ก่อสร้าง คสล. สายทางเข้ากุดเชือก บ้านโอโล ม.10             .</t>
  </si>
  <si>
    <t>ก่อสร้าง คสล. สายบ้านนายไป่ บำรุงเผ่า-บ้านนางรจนา  บ้านโอโล ม.11</t>
  </si>
  <si>
    <t>ก่อสร้าง คสล. สายวัดป่าพุทธธรรม-บ้านนายฐนนทื ป้อมสุวรรณ บ้านโอโล ม.11</t>
  </si>
  <si>
    <t>ก่อสร้าง คสล. สายห้วยข่าต่อจากถนน คสล.เดิม บ้านโอโล ม.11             .</t>
  </si>
  <si>
    <t>ถนนหินคลุกเข้าสู่พื้นที่การเกษตร บ้านโอโล ม.11 สายห้วยข่า</t>
  </si>
  <si>
    <t>ถนนหินคลุกเข้าสู่พื้นที่การเกษตร บ้านโอโล ม.11 สายสนามบิน</t>
  </si>
  <si>
    <t>ถนนหินคลุกเข้าสู่พื้นที่การเกษตร บ้านหนองตาไก้ ม.6 สายฝายค่ายลูกเสือ</t>
  </si>
  <si>
    <t>ก่อสร้างร่องระบายน้ำ คสล. บ้านนางสงัด-ทางเข้า รพ.สต.โอโล บ้านโอโล ม.11</t>
  </si>
  <si>
    <t xml:space="preserve">ก่อสร้างหอประปาฝายค่ายลูกเสือพร้อมวางท่อเข้าหมู่บ้าน บ้านหนองตาไก้ ม.6 </t>
  </si>
  <si>
    <t>ก่อสร้างถนน คสล. สายค่ายลูกเสือ บ้านหนองตาไก้ ม.6</t>
  </si>
  <si>
    <t>ก่อสร้างถนน คสล. สายเกษการเกษตร บ้านหนองตาไก้ ม.6</t>
  </si>
  <si>
    <t xml:space="preserve">อุดหนุน กฟภ.ภูเขียวเพื่อขยายเขตไฟฟ้าแรงต่ำ  บ้านโอโล ม.11 สายสนามบิน   </t>
  </si>
  <si>
    <t>อุดหนุน กปภ.สาขาภูเขียวเพื่อขยายเขตน้ำประปา  บ้านหนองตาไก้ ม.6</t>
  </si>
  <si>
    <t>ก่อสร้างถนน คสล. สายพฤกษการณ์รีสอร์ท บ้านหนองตาไก้ ม.6</t>
  </si>
  <si>
    <t>ก่อสร้างยกระดับถนนคันดิน บ้านหนองตาไก้ ม.6 สายบ้านนายครรชิต-ถนน201</t>
  </si>
  <si>
    <t>ก่อสร้างถนน คสล. สายหน้าบ้านนางระแวง-หน้าบ้านนางทองใบ บ้านห้วยพลวง ม.7</t>
  </si>
  <si>
    <t>ก่อสร้างถนน คสล. สายหน้าโรงสีนายจิระ-ภูหยวก บ้านห้วยพลวง ม.7</t>
  </si>
  <si>
    <t>ถนนหินคลุกเข้าสู่พื้นที่การเกษตร บ้านห้วยพลวง ม.7 สายนานายถนอม-คลองสาธารณะประโยชน์</t>
  </si>
  <si>
    <t>ถนนหินคลุกเข้าสู่พื้นที่การเกษตร บ้านห้วยพลวง ม.7 สายคลองห้วยเสือกอ้ก-ที่นานายกะ แนวโอโล</t>
  </si>
  <si>
    <t>ก่อสร้างถนน คสล. สายที่นานายเกรียงศักดิ์-ที่นานายกะ แนวโอโล บ้านห้วยพลวง ม.7</t>
  </si>
  <si>
    <t>ถนนหินคลุกเข้าสู่พื้นที่การเกษตร บ้านห้วยพลวง ม.7 สายนานางอรวรรณ-คลองสาธารณะประโยชน์</t>
  </si>
  <si>
    <t>ซ่อมสร้างถนน คสล. สายหน้าบ้านนายลำพล-บ้านนางเกษร บ้านห้วยพลวง ม.7</t>
  </si>
  <si>
    <t>ก่อสร้างถนน คสล. สายรอบหนองห้วยท่าเกวียน บ้านห้วยพลวง ม.7</t>
  </si>
  <si>
    <t>ซ่อมสร้างถนน คสล. สายบ้านนางบุญช่วย-บ้านนางสุวภา บ้านห้วยพลวง ม.7</t>
  </si>
  <si>
    <t>ซ่อมสร้างถนน คสล. สายอู่ซ่อมรถช่างนิพล-บ้านนางเรียน บ้านห้วยพลวง ม.7</t>
  </si>
  <si>
    <t>ปรับปรุงหอถังสูงน้ำประปาหมู่บ้าน  บ้านห้วยพลวง ม.7</t>
  </si>
  <si>
    <t>วางท่อระบายน้ำ บ้านห้วยพลวง ม.7 สายห้วยท่าเกวียน-ร้านเจริญศิลป์เสาปูน</t>
  </si>
  <si>
    <t>สำคัญของตำบลโอโล</t>
  </si>
  <si>
    <t>จัดทำป้ายบอกเส้นทาง/ป้าย</t>
  </si>
  <si>
    <t>ประชาสัมพันธ์ภายในตำบล</t>
  </si>
  <si>
    <t>ก่อสร้างรั้วบ่อขยะ อบต.โอโล</t>
  </si>
  <si>
    <t>เพื่อให้ประชาชนสัญจรไป-มาได้อย่างสะดวก</t>
  </si>
  <si>
    <t>ประชาชนสัญจรไป-มาได้สะดวก</t>
  </si>
  <si>
    <t>ถนน หินคลุก</t>
  </si>
  <si>
    <t>กว้าง 3 ม. ยาว1,900 ม.</t>
  </si>
  <si>
    <t>กว้าง 3 ม. ยาว320 ม.</t>
  </si>
  <si>
    <t>ถนนแอสฟัลติกฯ</t>
  </si>
  <si>
    <t>ช่วงที่1(5x81) ช่วงที่2 (5x170)</t>
  </si>
  <si>
    <t>เพื่อเป็นสถานที่ทำกิจกรรมภายในหมู่บ้าน</t>
  </si>
  <si>
    <t>ศาลาฯเพิ่ม</t>
  </si>
  <si>
    <t>มีสถานที่ทำกิจกรรมของหมู่บ้าน</t>
  </si>
  <si>
    <t>(4x400x0.15 ม.)</t>
  </si>
  <si>
    <t>ตัวชี้วัด(KPI)</t>
  </si>
  <si>
    <t>ผลลัพธ์ที่คาดว่าจะได้รับ</t>
  </si>
  <si>
    <t>หน่วยงานรับผิดชอบหลัก</t>
  </si>
  <si>
    <t>องค์การบริหารส่วนตำบลโอโล อำเภอภูเขียว จังหวัดชัยภูมิ</t>
  </si>
  <si>
    <t xml:space="preserve">(3x 740x 0.15 ม.) </t>
  </si>
  <si>
    <t>กว้าง 3 เมตรยาว 800เมตร</t>
  </si>
  <si>
    <t>ถนน ดิน</t>
  </si>
  <si>
    <t>(4x250x0.15 ม.)</t>
  </si>
  <si>
    <t>(30x40x0.12 ม.)</t>
  </si>
  <si>
    <t>(4 x300x0.5 ม.)</t>
  </si>
  <si>
    <t>เพื่อให้มีสถานที่ใช้เป็นสาธารรประโยชน์</t>
  </si>
  <si>
    <t>( 4 x 150  x 0.10 ม.)</t>
  </si>
  <si>
    <t>(2.10x2.10ม.)3ช่อง ยาว6 ม.</t>
  </si>
  <si>
    <t>เพื่อสัญจรไป-มา/ระบายน้ำได้สะดวก</t>
  </si>
  <si>
    <t xml:space="preserve">(4x 84x 0.15 ม.) </t>
  </si>
  <si>
    <t xml:space="preserve">(4x 800x 0.15 ม.) </t>
  </si>
  <si>
    <t>ถนนหินคลุกเข้าสู่พื้นที่การเกษตร สายห้วยแล้ง บ้านค้าว ม.3</t>
  </si>
  <si>
    <t>กว้าง3 ยาว 1,600 ม.</t>
  </si>
  <si>
    <t xml:space="preserve">ก่อสร้างสะพานเหล็กข้ามห้วยร่องคูณ บ้านค้าว ม.3          </t>
  </si>
  <si>
    <t>ลำห้วยลึก</t>
  </si>
  <si>
    <t>กว้าง2.5ม.ยาว200ม. ลึก2 ม.</t>
  </si>
  <si>
    <t>เพื่อกักเก็บน้ำใช้ในการเกษตรเกาตร</t>
  </si>
  <si>
    <t>มีน้ำใช้ในการเกษตรเกาตรในหน้าแล้ง</t>
  </si>
  <si>
    <t>อุดหนุนการไฟฟ้าส่วนภูมิภาค อ.ภูเขียวเพื่อขยายเขตไฟฟ้าแรงต่ำ บ้านค้าว ม.3</t>
  </si>
  <si>
    <t>เพื่อประชาชนมีไฟฟ้าใช้อย่างทั่วถึง</t>
  </si>
  <si>
    <t>ไฟฟ้าแรงต่ำ</t>
  </si>
  <si>
    <t>ประชาชนมีไฟฟ้าใช้อย่างทั่วถึง</t>
  </si>
  <si>
    <t>ฝายน้ำล้น</t>
  </si>
  <si>
    <t>กว้าง1.5ม.ยาว10ม. สูง1.50 ม.</t>
  </si>
  <si>
    <t>วางท่อระบายน้ำพร้อมบ่อพักบริเวณโรงเรียนผู้สูงอายุ บ้านค้าว ม.3</t>
  </si>
  <si>
    <t>ยาว50ม.พร้อมบ่อพัก</t>
  </si>
  <si>
    <t>เพื่อระบายน้ำได้สะดวกลดการท่วมขัง</t>
  </si>
  <si>
    <t>(4x340 x0.04 ม.)</t>
  </si>
  <si>
    <t>(1x80x0.15 ม.)</t>
  </si>
  <si>
    <t>อุดหนุนการ กปภ.สาขาภูเขียวเพื่อขยายเขตน้ำประปา บ้านค้าว ม.3</t>
  </si>
  <si>
    <t>น้ำประปา</t>
  </si>
  <si>
    <t>เพื่อประชาชนมีน้ำประปาใช้อย่างทั่วถึง</t>
  </si>
  <si>
    <t>ประชาชนมีน้ำประปาใช้อย่างทั่วถึง</t>
  </si>
  <si>
    <t xml:space="preserve">ปรับปรุงผิวถนน คสล.ปูทับแอสฟัลติก คอนกรีตสายกลางบ้าน บ้าน อบต.สนิท ถึง โรงงานขนมจีน บ้านค้าว ม.3 </t>
  </si>
  <si>
    <t>ขุดลอกลำห้วยกุดค้าว จากสามแยกปากแบ่ง ถึง ฝายร่องคูณ บ้านค้าว ม.3</t>
  </si>
  <si>
    <t>ก่อสร้างถนน คสล.(ขยายไหล่ทาง) สายกลางบ้านฝั่งทิศตะวันออก จากบ้านนายสิงห์ขร ถึง บ้านนายอำนาจ บ้านค้าว ม.3</t>
  </si>
  <si>
    <t xml:space="preserve">(5x1,900x 0.15 ม.) </t>
  </si>
  <si>
    <t>กว้าง 3 เมตรยาว 1,300เมตร</t>
  </si>
  <si>
    <t xml:space="preserve">(4x210x 0.15 ม.) </t>
  </si>
  <si>
    <t xml:space="preserve">อุดหนุน กฟภ.ภูเขียวเพื่อขยายเขตไฟฟ้าแรงต่ำปักเสาพาดสาย ไปวัดป่านาอุดม  บ้านนกเขาทอง ม.4    </t>
  </si>
  <si>
    <r>
      <t>เป้าหมาย</t>
    </r>
    <r>
      <rPr>
        <b/>
        <sz val="11"/>
        <rFont val="TH SarabunIT๙"/>
        <family val="2"/>
      </rPr>
      <t>(ผลผลิตของโครงการ)</t>
    </r>
  </si>
  <si>
    <r>
      <t xml:space="preserve">ก่อสร้างถนน คสล.สายห้วยร่องคูณ-บ้านนายวงศ์ ระวิพันธ์ </t>
    </r>
    <r>
      <rPr>
        <sz val="13"/>
        <rFont val="TH SarabunIT๙"/>
        <family val="2"/>
      </rPr>
      <t>บ้านโนนตุ่น ม.2</t>
    </r>
  </si>
  <si>
    <r>
      <t>ซ่อมสร้างถนน คสล.</t>
    </r>
    <r>
      <rPr>
        <sz val="14"/>
        <rFont val="TH SarabunIT๙"/>
        <family val="2"/>
      </rPr>
      <t>สายสระหนองพรม-บ้านนางเพลินพิศ บ้านโนนตุ่น ม.2</t>
    </r>
  </si>
  <si>
    <r>
      <t xml:space="preserve">ถนนคันดินเพื่อการเกษตรนานายเสี่ยน-นานายสงกรานต์ </t>
    </r>
    <r>
      <rPr>
        <sz val="12"/>
        <rFont val="TH SarabunIT๙"/>
        <family val="2"/>
      </rPr>
      <t>บ้านโนนตุ่น ม.2</t>
    </r>
  </si>
  <si>
    <r>
      <t>ถนนหินคลุกเข้าสู่พื้นที่การเกษตร</t>
    </r>
    <r>
      <rPr>
        <sz val="13"/>
        <rFont val="TH SarabunIT๙"/>
        <family val="2"/>
      </rPr>
      <t>นานายอี๊ด-นานายวรวุฒิ บ้านโนนตุ่น ม.2</t>
    </r>
  </si>
  <si>
    <t xml:space="preserve">ก่อสร้าง คสล. สายไปวัดป่านาอุดม บ้านนกเขาทอง ม.4           </t>
  </si>
  <si>
    <t xml:space="preserve">(4x700x 0.15 ม.) </t>
  </si>
  <si>
    <t xml:space="preserve">ก่อสร้างถนน คสล.สายบายพาสบ้านนางจุมลิ ราษีสวย ถึง บ้านนางสุบิน เรือนเพชร บ้านโนนดินจี่ ม.5 </t>
  </si>
  <si>
    <t>ก่อสร้างรางระบายน้ำพร้อมฝาปิด บ้านนางสายลม นิยมบุญ ถึง บ้านนายศักชาย น้อมสุระ บ้านโนนดินจี่ ม.5</t>
  </si>
  <si>
    <t xml:space="preserve">ก่อสร้างถนน คสล.สายบ้านนายณัฐพงษ์ มิ่งโอโล ถึง นานางทองเตา เกิ่งไพบูลย์ บ้านโนนดินจี่ ม.5 </t>
  </si>
  <si>
    <t xml:space="preserve">ก่อสร้าง คสล.บ้านนกเขาทอง ม.4 สายโนนโก ถึง แยกถนนโนนดินจี่-หนองขาม              </t>
  </si>
  <si>
    <t>กว้าง0.40ม.ยาว250 ม.</t>
  </si>
  <si>
    <t>(4x160x1 ม.)</t>
  </si>
  <si>
    <t xml:space="preserve">ก่อสร้างยกระดับถนนคันดินพร้อมลงหินคลุกเพื่อการเกษตร บ้านโนนดินจี่ ม.5 จากด้านลังศาลเจ้าปู่-ถนน คสล. ม.11 </t>
  </si>
  <si>
    <t xml:space="preserve">(3x520x 0.15 ม.) </t>
  </si>
  <si>
    <t>ถนนหินคลุกเข้าสู่พื้นที่การเกษตร บ้านโนนดินจี่ ม.5 สายโนนข้าวเม้า</t>
  </si>
  <si>
    <t>กว้าง 3 เมตรยาว2,200เมตร</t>
  </si>
  <si>
    <t>กว้าง 3 เมตรยาว2,000เมตร</t>
  </si>
  <si>
    <t>กว้าง 3 เมตรยาว1,800เมตร</t>
  </si>
  <si>
    <t>กว้าง 4 เมตรยาว1,600เมตร</t>
  </si>
  <si>
    <t xml:space="preserve">ปรับปรุงผิวถนน คสล.ปูทับแอสฟัลติก คอนกรีตสายบ้านนายคำผ่วน ถึงบ้านนายวิเชียร บ้านหนองตาไก้ ม.6 </t>
  </si>
  <si>
    <t>(4x70 x0.04 ม.)</t>
  </si>
  <si>
    <t xml:space="preserve">ช่อมสร้างถนน คสล.สายบ้านนายอำพร ถึง บ้านนายสมาน บ้าหนองตาไก้ ม.6 </t>
  </si>
  <si>
    <t xml:space="preserve">(4x90x 0.15 ม.) </t>
  </si>
  <si>
    <t xml:space="preserve">(3.50x90x 0.15 ม.) </t>
  </si>
  <si>
    <t xml:space="preserve">ช่อมสร้างถนน คสล.สายคุ้มโนนเห็ดไคล บ้าหนองตาไก้ ม.6 </t>
  </si>
  <si>
    <t>ก่อสร้างฝายน้ำล้น นานายสวัสดิ์-นานายประดิษฐ์ บ้านค้าว ม.3</t>
  </si>
  <si>
    <t>ก่อสร้างรางระบายน้ำ คสล.บ้านนางบุญค้ำ ถึงบ้านนายคำผ่วน บ้านหนองตาไก้ ม.6</t>
  </si>
  <si>
    <t>กว้าง0.40ม.ยาว310 ม.</t>
  </si>
  <si>
    <t>กว้าง 4 เมตรยาว1,200เมตร</t>
  </si>
  <si>
    <t xml:space="preserve">ขุดลอกคลองห้วยเพิ่ม บ้านหนองตาไก้ ม.6            </t>
  </si>
  <si>
    <t>ยาว2,200เมตร</t>
  </si>
  <si>
    <t xml:space="preserve">(4x1,600x 0.15 ม.) </t>
  </si>
  <si>
    <t xml:space="preserve">4x1,200x 0.15 ม.) </t>
  </si>
  <si>
    <t>อุดหนุน กฟภ.ภูเขียวเพื่อขยายเขตไฟฟ้า  บ้านหนองตาไก้ ม.6 สายค่ายลูกเสือ</t>
  </si>
  <si>
    <t xml:space="preserve">(4x1,400x 0.15 ม.) </t>
  </si>
  <si>
    <t>(4x160x1 ม.)พร้อมหินคลุก</t>
  </si>
  <si>
    <t xml:space="preserve">(4x80x 0.15 ม.) </t>
  </si>
  <si>
    <t xml:space="preserve">(5x4,000x 0.15 ม.) </t>
  </si>
  <si>
    <t xml:space="preserve">(5x800x 0.15 ม.) </t>
  </si>
  <si>
    <t>กว้าง 3 เมตรยาว1,000เมตร</t>
  </si>
  <si>
    <t>กว้าง 3 เมตรยาว3,000เมตร</t>
  </si>
  <si>
    <t xml:space="preserve">(5x70x 0.15 ม.) </t>
  </si>
  <si>
    <t xml:space="preserve">(4x500x 0.15 ม.) </t>
  </si>
  <si>
    <t xml:space="preserve">(4x800x 0.15 ม.) </t>
  </si>
  <si>
    <t xml:space="preserve">(4x150x 0.15 ม.) </t>
  </si>
  <si>
    <t>หอประปา</t>
  </si>
  <si>
    <t>ยาว1,400ม.พร้อมบ่อพัก</t>
  </si>
  <si>
    <t>กว้าง0.40ม.ยาว112 ม.</t>
  </si>
  <si>
    <t>กว้าง0.40ม.ยาว200 ม.</t>
  </si>
  <si>
    <t xml:space="preserve">(5x30x 0.15 ม.) </t>
  </si>
  <si>
    <t xml:space="preserve">(4x2,000x 0.15 ม.) </t>
  </si>
  <si>
    <t>ก่อสร้างถนน คสล.สายหนองแวงใหญ่-ถนนสายบ้านแท่น  บ้านหนองแวง ม.9</t>
  </si>
  <si>
    <t>ก่อสร้างถนน คสล.บ้านนางทองเพชร-ถนนสายบ้านแท่น บ้านหนองแวง ม.9</t>
  </si>
  <si>
    <t xml:space="preserve">(4x400x 0.15 ม.) </t>
  </si>
  <si>
    <t xml:space="preserve">(3x435x 0.15 ม.) </t>
  </si>
  <si>
    <t xml:space="preserve">(2.5x35x 0.15 ม.) </t>
  </si>
  <si>
    <t xml:space="preserve">(4x380x 0.15 ม.) </t>
  </si>
  <si>
    <t xml:space="preserve">(3x310x 0.15 ม.) </t>
  </si>
  <si>
    <t>ก่อสร้าง คสล. สายร่องขามแปฝั่งตะวันออกเริ่มจากนานายเสมียน นิลโอโล บ้านโอโล ม.10</t>
  </si>
  <si>
    <t xml:space="preserve">(3x1,000x 0.15 ม.) </t>
  </si>
  <si>
    <t xml:space="preserve">(3x400x 0.15 ม.) </t>
  </si>
  <si>
    <t xml:space="preserve">(2.5x33x 0.15 ม.) </t>
  </si>
  <si>
    <t>กว้าง 3 เมตรยาว168เมตร</t>
  </si>
  <si>
    <t xml:space="preserve">(4x100x 0.15 ม.) </t>
  </si>
  <si>
    <t xml:space="preserve">(3x100x 0.15 ม.) </t>
  </si>
  <si>
    <t xml:space="preserve">(3x700x 0.15 ม.) </t>
  </si>
  <si>
    <t>กว้าง 3 เมตรยาว800เมตร</t>
  </si>
  <si>
    <t xml:space="preserve">อุดหนุน กฟภ.ภูเขียวเพื่อขยายเขตไฟฟ้าแรงต่ำ ปักเสาพาดสาย ที่นายวิลัย กระสูงเนิน-ที่นางลัดดา ชโนเดอร์ บ้านค้าว ม.13    </t>
  </si>
  <si>
    <t>(4x600x1 ม.)</t>
  </si>
  <si>
    <t xml:space="preserve">(3x300x 0.15 ม.) </t>
  </si>
  <si>
    <t xml:space="preserve">(4x300x 0.15 ม.) </t>
  </si>
  <si>
    <t xml:space="preserve">(4x280x 0.15 ม.) </t>
  </si>
  <si>
    <t>กลุ่มสตรีในตำบล</t>
  </si>
  <si>
    <t>ตามโครงการสัตว์ปลอดโรคคนปลอดภัย</t>
  </si>
  <si>
    <t>ผู้ด้อยโอกาสในตำบล</t>
  </si>
  <si>
    <t>ได้รับการช่วยเหลือ</t>
  </si>
  <si>
    <t>ช่วยเหลือผู้ประสบสาธารณภัย</t>
  </si>
  <si>
    <t>ป้องกันและลดการเกิดอุบัติเหตุ</t>
  </si>
  <si>
    <t>ฝังท่อพร้อมบ่อพักนำน้ำเข้าหนองแห้ว บ้านโนนดินจี่ ม.12</t>
  </si>
  <si>
    <t xml:space="preserve">ก่อสร้าง คสล. สายโสกหล่ม บ้านโอโล ม.1 </t>
  </si>
  <si>
    <t>ก่อสร้างศาลาประชาคม บ้านโอโล    หมู่ที่ 1</t>
  </si>
  <si>
    <t xml:space="preserve">               รายละเอียดโครงการพัฒนา  </t>
  </si>
  <si>
    <t>กว้าง6ม.ยาว1,500ม. ลึก2 ม.</t>
  </si>
  <si>
    <t>กว้าง6ม. ยาว500ม. ลึก2 ม.</t>
  </si>
  <si>
    <t>(5x160 x0.04 ม.)</t>
  </si>
  <si>
    <t>(4x118 x0.04 ม.)</t>
  </si>
  <si>
    <t>(3x86 x0.04 ม.)</t>
  </si>
  <si>
    <t xml:space="preserve">(2.5x250x 0.15 ม.) </t>
  </si>
  <si>
    <t>(6x1,150 x0.05 ม.)</t>
  </si>
  <si>
    <t>(4x197 x0.04 ม.)</t>
  </si>
  <si>
    <t>กว้าง0.30ม.ยาว40 ม.</t>
  </si>
  <si>
    <t>ท่อ0.80ม.ยาว70 ม.</t>
  </si>
  <si>
    <t>กว้าง 3 เมตรยาว1,900เมตร</t>
  </si>
  <si>
    <t>(3x2,000x0.80 ม.)</t>
  </si>
  <si>
    <t>ก่อสร้างยกระดับถนนคันดินเพื่อการเกษตร พร้อมหินคลุก บ้านโนนดินจี่ ม.12 สายห้วยซัน</t>
  </si>
  <si>
    <t>(3x255 x0.04 ม.)</t>
  </si>
  <si>
    <t>อุดหนุน กฟภ.ภูเขียวเพื่อขยายเขตติดตั้งไฟฟ้าส่องสว่างภายในตำบล ม.1-13</t>
  </si>
  <si>
    <t>เพื่อเพิ่มความปลอดภัยในการคมนาคมในช่วงเวลากลางคืน</t>
  </si>
  <si>
    <t>ไฟฟ้าส่องสว่าง</t>
  </si>
  <si>
    <t>มีความปลอดภัยในการคมนาคมในช่วงเวลากลางคืน</t>
  </si>
  <si>
    <t>ซ่อมแซมถนนภายในตำบล</t>
  </si>
  <si>
    <t>ซ่อมแซมปรับปรุงรางระบายน้ำในตำบล</t>
  </si>
  <si>
    <t>ปรับปรุงบ่อขยะ อบต.โอโล (ฝังกลบ)</t>
  </si>
  <si>
    <t xml:space="preserve">               รายละเอียดโครงการพัฒนาแผนพัฒนาท้องถิ่น (พ.ศ.2566-2570)   </t>
  </si>
  <si>
    <t>ที่นำมาจากแผนพัฒนาหมู่บ้านและแผนพัฒนาชุมชน (พ.ศ.2566-2570)</t>
  </si>
  <si>
    <t>(5x200x1 ม.)</t>
  </si>
  <si>
    <t>กว้าง0.40ม.ยาว150 ม.</t>
  </si>
  <si>
    <t>กว้าง2ม. ยาว350ม. ลึก1 ม.</t>
  </si>
  <si>
    <t>1</t>
  </si>
  <si>
    <t>ท่อระบาย</t>
  </si>
  <si>
    <t>กระจกโค้ง</t>
  </si>
  <si>
    <t>เพื่อให้ประชาชนสัญจรไป-มาและกักเก็บน้ำ</t>
  </si>
  <si>
    <t>ประชาชนสัญจรไป-มาและกักเก็บน้ำ</t>
  </si>
  <si>
    <t>เพื่อแก้ไขปํญหาน้ำเสียก่อนไหลลงตำบลโอโล</t>
  </si>
  <si>
    <t>แก้ไขปํญหาน้ำเสียก่อนไหลลงตำบลโอโล</t>
  </si>
  <si>
    <t>ลำห้วยสะอาด</t>
  </si>
  <si>
    <t>ผ.02/2</t>
  </si>
  <si>
    <t xml:space="preserve">               รายละเอียดโครงการพัฒนา</t>
  </si>
  <si>
    <t xml:space="preserve">แผนพัฒนาท้องถิ่น (พ.ศ.2566-2570)   </t>
  </si>
  <si>
    <t>สำหรับโครงการที่เกินศักภาพขององค์กรปกครองส่วนท้องถิ่นที่ใช้สำหรับการประสานแผนพัฒนาท้องถิ่น</t>
  </si>
  <si>
    <t>อนุรักษ์พันธุกรรมพืช</t>
  </si>
  <si>
    <t>ขับเคลื่อนการดำเนินการอุทยานธรณี</t>
  </si>
  <si>
    <t>ชัยภูมิจีโอพาร์ค</t>
  </si>
  <si>
    <t>เพื่อส่งเสริมมรดกทาง</t>
  </si>
  <si>
    <t>ธรรมชาติเป็นแหล่งเรียนรู้</t>
  </si>
  <si>
    <t>มีแหล่งมรดกทาง</t>
  </si>
  <si>
    <t>ฝึกอบรม สัมมนาเพื่อเพิ่มศักยภาพใน</t>
  </si>
  <si>
    <t>การปฏิบัติงานผู้บริหาร,สมาชิก,พนักงาน</t>
  </si>
  <si>
    <t>อบรม คุณธรรมจริยธรรม ผู้บริหาร</t>
  </si>
  <si>
    <t>สมาชิกฯ, พนักงาน, พนักงานจ้าง</t>
  </si>
  <si>
    <t>เพื่อแก้ปัญหาการบุกรุก</t>
  </si>
  <si>
    <t>ที่สาธารณะประโยชน์</t>
  </si>
  <si>
    <t>การบุกรุกที่สาธารณะประโยชน์</t>
  </si>
  <si>
    <t>เพื่อแสดงความจงรักภัคดีฯ</t>
  </si>
  <si>
    <t>ได้แสดงความจงรักภัคดีฯ</t>
  </si>
  <si>
    <t>ก่อสร้างบ่อบำบัดสิ่งปฏิกูลมูลฝอย</t>
  </si>
  <si>
    <t>เพื่อเป็นการกำจัดสิ่งปฎิกูล</t>
  </si>
  <si>
    <t>มอลฝอยอย่างเป็นระบบ</t>
  </si>
  <si>
    <t>เกิดการกำจัดสิ่งปฎิกูล</t>
  </si>
  <si>
    <t>แบบ ผ.01/1</t>
  </si>
  <si>
    <t>บัญชีสรุปโครงการพัฒนา ที่นำมาจากแผนพัฒนาหมู่บ้านและแผนชุมชน</t>
  </si>
  <si>
    <t>แผนพัฒนาท้องถิ่น(พ.ศ.2566-2570)</t>
  </si>
  <si>
    <t>ปี 2566</t>
  </si>
  <si>
    <t>ปี 2567</t>
  </si>
  <si>
    <t>ปี 2568</t>
  </si>
  <si>
    <t>ปี 2569</t>
  </si>
  <si>
    <t>ปี 2570</t>
  </si>
  <si>
    <t>2.บัญชีโครงการพัฒนาท้องถิ่น</t>
  </si>
  <si>
    <t>โครงการBig Cleaning Day</t>
  </si>
  <si>
    <t>ในหมู่บ้านชุมชน</t>
  </si>
  <si>
    <t>(6x1,500x1 ม.)</t>
  </si>
  <si>
    <t xml:space="preserve">ขุดลอกหนองผักใส่ บ้านนกเขาทอง ม.4            </t>
  </si>
  <si>
    <t>ขยายถนน คสล.จากวัดสันติวิเวการาม ม.7-ร้านเจริญศิลป์ บ้านโนนดินจี่ ม.12</t>
  </si>
  <si>
    <t xml:space="preserve">ก่อสร้างยกระดับถนนคันดินเพื่อการเกษตร บ้านโนนดินจี่ ม.12 จากนานายชัยชาญ-สนามบิน </t>
  </si>
  <si>
    <t>ขยายถนน คสล.บ้านห้วยพลวง ม.7 จากวัดสันติวิเวการาม-ถนน201</t>
  </si>
  <si>
    <t>หนองลึก</t>
  </si>
  <si>
    <t xml:space="preserve">ก่อสร้างยกระดับถนนคันดินเพื่อการเกษตรพร้อมหิคลุก บ้านค้าว ม.3 สายข้างสวนป่า ร.ร.เนรมิตศึกษา-บ้านนายโอฬาร </t>
  </si>
  <si>
    <t>(5x50x1 ม.)</t>
  </si>
  <si>
    <t>ก่อสร้างยกระดับถนนคันดินเพื่อการเกษตร พร้อมหินคลุก บ้านนกเขาทอง ม.4 สายรอบภูตะเภา จากที่นานางส่า-ถนนสายบ้านเรือ</t>
  </si>
  <si>
    <t>ลึก4 ม.มีพื้นที่ขุดลอกไม่น้อยกว่า 2,800 ตร.ม.</t>
  </si>
  <si>
    <t>(1x280x 0.15 ม.) ฝั่งตะวันออก</t>
  </si>
  <si>
    <t>ขุดลอกคลองสาธารณะประโยชน์ ที่นานายสงัดถึงคลอง1(ลำห้วยใหญ่) บ้านห้วยพลวง ม.7</t>
  </si>
  <si>
    <t xml:space="preserve">(1x1,400x 0.15 ม.) </t>
  </si>
  <si>
    <t>มีความรู้ความเข้าใจ</t>
  </si>
  <si>
    <t>มีส่วนร่วมในการทำงาน</t>
  </si>
  <si>
    <t>เพื่อสร้างความรู้ ความเข้าใจใน</t>
  </si>
  <si>
    <t>การมีส่วนร่วมการทำงาน</t>
  </si>
  <si>
    <t>1.ยุทธศาสตร์การพัฒนาด้านโครงสร้างพื้นฐาน  1.1 แผนงานอุตสาหกรรมและการโยธา</t>
  </si>
  <si>
    <t>( 4 x 830  x 0.15 ม.)</t>
  </si>
  <si>
    <t>( 5 x 2,188  x 0.15 ม.)</t>
  </si>
  <si>
    <t>( 5 x 2,200  x 0.15 ม.)</t>
  </si>
  <si>
    <t>( 5 x 3,150  x 0.15 ม.)</t>
  </si>
  <si>
    <t xml:space="preserve">ก่อสร้างถนน คสล.สายบ้านค้าว ม.3 -บ้านหนองเซียงซา รหัสสายทาง ชย.ถ143-008 </t>
  </si>
  <si>
    <t xml:space="preserve">ก่อสร้างถนน คสล.สายบ้านนกเขาทองม.4 - ภูตะเภา  รหัสสายทาง ชย.ถ143-017 </t>
  </si>
  <si>
    <t xml:space="preserve">ก่อสร้างถนน คสล.บ้านโนนดินจี่ ม.12  สายสนามบิน-ถนน201  รหัสสายทาง ชย.ถ143-09 </t>
  </si>
  <si>
    <t xml:space="preserve">ก่อสร้างถนน คสล.บ้านหนองแวง ม.9 สายถนน201-บ้านบัวผักเกีวยน  รหัสสายทาง ชย.ถ143-16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</si>
</sst>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-* #,##0_-;\-* #,##0_-;_-* &quot;-&quot;??_-;_-@_-"/>
    <numFmt numFmtId="185" formatCode="_-* #,##0.0_-;\-* #,##0.0_-;_-* &quot;-&quot;??_-;_-@_-"/>
    <numFmt numFmtId="186" formatCode="#,##0;[Red]#,##0"/>
    <numFmt numFmtId="187" formatCode="#,##0_ ;\-#,##0\ "/>
    <numFmt numFmtId="188" formatCode="#,##0.0"/>
    <numFmt numFmtId="189" formatCode="_-* #,##0.000_-;\-* #,##0.000_-;_-* &quot;-&quot;??_-;_-@_-"/>
  </numFmts>
  <fonts count="24">
    <font>
      <sz val="10"/>
      <name val="Arial"/>
      <family val="2"/>
    </font>
    <font>
      <sz val="16"/>
      <name val="TH NiramitIT๙"/>
      <family val="0"/>
    </font>
    <font>
      <sz val="14"/>
      <name val="TH NiramitIT๙"/>
      <family val="0"/>
    </font>
    <font>
      <sz val="12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8"/>
      <name val="TH NiramitIT๙"/>
      <family val="0"/>
    </font>
    <font>
      <b/>
      <sz val="13"/>
      <name val="TH NiramitIT๙"/>
      <family val="0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1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.5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sz val="14.55"/>
      <name val="TH SarabunIT๙"/>
      <family val="2"/>
    </font>
    <font>
      <sz val="12"/>
      <name val="TH SarabunIT๙"/>
      <family val="2"/>
    </font>
    <font>
      <sz val="13"/>
      <name val="TH SarabunPSK"/>
      <family val="2"/>
    </font>
    <font>
      <sz val="12.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1" borderId="2" applyNumberFormat="0" applyAlignment="0" applyProtection="0"/>
    <xf numFmtId="0" fontId="0" fillId="0" borderId="3" applyNumberFormat="0" applyFill="0" applyAlignment="0" applyProtection="0"/>
    <xf numFmtId="0" fontId="0" fillId="22" borderId="0" applyNumberFormat="0" applyBorder="0" applyAlignment="0" applyProtection="0"/>
    <xf numFmtId="0" fontId="0" fillId="23" borderId="1" applyNumberFormat="0" applyAlignment="0" applyProtection="0"/>
    <xf numFmtId="0" fontId="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20" borderId="5" applyNumberFormat="0" applyAlignment="0" applyProtection="0"/>
    <xf numFmtId="0" fontId="0" fillId="32" borderId="6" applyNumberFormat="0" applyFont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1" fillId="0" borderId="13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0" fontId="1" fillId="0" borderId="15" xfId="0" applyFont="1" applyFill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1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3" fontId="1" fillId="0" borderId="11" xfId="0" applyNumberFormat="1" applyFont="1" applyFill="1" applyBorder="1" applyAlignment="1">
      <alignment horizontal="center" shrinkToFit="1"/>
    </xf>
    <xf numFmtId="3" fontId="1" fillId="0" borderId="15" xfId="0" applyNumberFormat="1" applyFont="1" applyFill="1" applyBorder="1" applyAlignment="1">
      <alignment horizontal="center" shrinkToFit="1"/>
    </xf>
    <xf numFmtId="43" fontId="3" fillId="0" borderId="11" xfId="38" applyFont="1" applyFill="1" applyBorder="1" applyAlignment="1">
      <alignment horizontal="center" shrinkToFit="1"/>
    </xf>
    <xf numFmtId="3" fontId="2" fillId="0" borderId="12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top" shrinkToFit="1"/>
    </xf>
    <xf numFmtId="0" fontId="1" fillId="0" borderId="0" xfId="0" applyFont="1" applyBorder="1" applyAlignment="1">
      <alignment vertical="top" shrinkToFit="1"/>
    </xf>
    <xf numFmtId="3" fontId="1" fillId="0" borderId="15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3" fontId="1" fillId="0" borderId="12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3" fontId="1" fillId="0" borderId="11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3" fontId="1" fillId="0" borderId="14" xfId="0" applyNumberFormat="1" applyFont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0" fontId="1" fillId="0" borderId="18" xfId="0" applyFont="1" applyBorder="1" applyAlignment="1">
      <alignment shrinkToFit="1"/>
    </xf>
    <xf numFmtId="3" fontId="1" fillId="0" borderId="11" xfId="0" applyNumberFormat="1" applyFont="1" applyBorder="1" applyAlignment="1">
      <alignment shrinkToFit="1"/>
    </xf>
    <xf numFmtId="3" fontId="1" fillId="0" borderId="15" xfId="0" applyNumberFormat="1" applyFont="1" applyBorder="1" applyAlignment="1">
      <alignment shrinkToFit="1"/>
    </xf>
    <xf numFmtId="0" fontId="1" fillId="0" borderId="19" xfId="0" applyFont="1" applyBorder="1" applyAlignment="1">
      <alignment shrinkToFit="1"/>
    </xf>
    <xf numFmtId="49" fontId="1" fillId="0" borderId="15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shrinkToFit="1"/>
    </xf>
    <xf numFmtId="49" fontId="1" fillId="0" borderId="14" xfId="0" applyNumberFormat="1" applyFont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1" fillId="0" borderId="18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1" fillId="0" borderId="13" xfId="0" applyFont="1" applyFill="1" applyBorder="1" applyAlignment="1">
      <alignment textRotation="180" shrinkToFi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4" xfId="0" applyFont="1" applyBorder="1" applyAlignment="1">
      <alignment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shrinkToFit="1"/>
    </xf>
    <xf numFmtId="0" fontId="1" fillId="0" borderId="10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center" vertical="top" shrinkToFit="1"/>
    </xf>
    <xf numFmtId="184" fontId="1" fillId="0" borderId="10" xfId="38" applyNumberFormat="1" applyFont="1" applyBorder="1" applyAlignment="1">
      <alignment shrinkToFit="1"/>
    </xf>
    <xf numFmtId="0" fontId="4" fillId="0" borderId="17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left" vertical="top" shrinkToFit="1"/>
    </xf>
    <xf numFmtId="43" fontId="1" fillId="0" borderId="0" xfId="0" applyNumberFormat="1" applyFont="1" applyAlignment="1">
      <alignment shrinkToFit="1"/>
    </xf>
    <xf numFmtId="43" fontId="1" fillId="33" borderId="0" xfId="0" applyNumberFormat="1" applyFont="1" applyFill="1" applyAlignment="1">
      <alignment shrinkToFit="1"/>
    </xf>
    <xf numFmtId="43" fontId="1" fillId="13" borderId="0" xfId="0" applyNumberFormat="1" applyFont="1" applyFill="1" applyAlignment="1">
      <alignment shrinkToFit="1"/>
    </xf>
    <xf numFmtId="43" fontId="1" fillId="34" borderId="0" xfId="0" applyNumberFormat="1" applyFont="1" applyFill="1" applyAlignment="1">
      <alignment shrinkToFit="1"/>
    </xf>
    <xf numFmtId="43" fontId="1" fillId="35" borderId="0" xfId="0" applyNumberFormat="1" applyFont="1" applyFill="1" applyAlignment="1">
      <alignment shrinkToFit="1"/>
    </xf>
    <xf numFmtId="184" fontId="0" fillId="0" borderId="0" xfId="38" applyNumberFormat="1" applyFont="1" applyAlignment="1">
      <alignment/>
    </xf>
    <xf numFmtId="184" fontId="5" fillId="0" borderId="11" xfId="38" applyNumberFormat="1" applyFont="1" applyBorder="1" applyAlignment="1">
      <alignment horizontal="center" shrinkToFit="1"/>
    </xf>
    <xf numFmtId="184" fontId="5" fillId="0" borderId="13" xfId="38" applyNumberFormat="1" applyFont="1" applyBorder="1" applyAlignment="1">
      <alignment horizontal="center" shrinkToFit="1"/>
    </xf>
    <xf numFmtId="184" fontId="1" fillId="0" borderId="11" xfId="38" applyNumberFormat="1" applyFont="1" applyBorder="1" applyAlignment="1">
      <alignment horizontal="center" shrinkToFit="1"/>
    </xf>
    <xf numFmtId="184" fontId="2" fillId="0" borderId="10" xfId="38" applyNumberFormat="1" applyFont="1" applyBorder="1" applyAlignment="1">
      <alignment horizontal="center" shrinkToFit="1"/>
    </xf>
    <xf numFmtId="184" fontId="2" fillId="0" borderId="13" xfId="38" applyNumberFormat="1" applyFont="1" applyBorder="1" applyAlignment="1">
      <alignment horizontal="center" shrinkToFit="1"/>
    </xf>
    <xf numFmtId="184" fontId="4" fillId="0" borderId="17" xfId="38" applyNumberFormat="1" applyFont="1" applyBorder="1" applyAlignment="1">
      <alignment horizontal="center" vertical="top" shrinkToFit="1"/>
    </xf>
    <xf numFmtId="184" fontId="1" fillId="0" borderId="11" xfId="38" applyNumberFormat="1" applyFont="1" applyBorder="1" applyAlignment="1">
      <alignment shrinkToFit="1"/>
    </xf>
    <xf numFmtId="184" fontId="1" fillId="0" borderId="13" xfId="38" applyNumberFormat="1" applyFont="1" applyBorder="1" applyAlignment="1">
      <alignment horizontal="center" shrinkToFit="1"/>
    </xf>
    <xf numFmtId="184" fontId="4" fillId="0" borderId="17" xfId="38" applyNumberFormat="1" applyFont="1" applyBorder="1" applyAlignment="1">
      <alignment horizontal="center" shrinkToFit="1"/>
    </xf>
    <xf numFmtId="184" fontId="1" fillId="0" borderId="10" xfId="38" applyNumberFormat="1" applyFont="1" applyBorder="1" applyAlignment="1">
      <alignment horizontal="center" shrinkToFit="1"/>
    </xf>
    <xf numFmtId="184" fontId="5" fillId="0" borderId="17" xfId="38" applyNumberFormat="1" applyFont="1" applyBorder="1" applyAlignment="1">
      <alignment/>
    </xf>
    <xf numFmtId="184" fontId="4" fillId="0" borderId="18" xfId="38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shrinkToFit="1"/>
    </xf>
    <xf numFmtId="0" fontId="1" fillId="0" borderId="10" xfId="0" applyFont="1" applyBorder="1" applyAlignment="1">
      <alignment vertical="top" shrinkToFit="1"/>
    </xf>
    <xf numFmtId="0" fontId="1" fillId="0" borderId="13" xfId="0" applyFont="1" applyBorder="1" applyAlignment="1">
      <alignment vertical="top" shrinkToFit="1"/>
    </xf>
    <xf numFmtId="0" fontId="7" fillId="0" borderId="15" xfId="0" applyFont="1" applyBorder="1" applyAlignment="1">
      <alignment horizontal="center" shrinkToFit="1"/>
    </xf>
    <xf numFmtId="184" fontId="7" fillId="0" borderId="11" xfId="38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184" fontId="7" fillId="0" borderId="13" xfId="38" applyNumberFormat="1" applyFont="1" applyBorder="1" applyAlignment="1">
      <alignment horizontal="center" shrinkToFit="1"/>
    </xf>
    <xf numFmtId="0" fontId="4" fillId="0" borderId="20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center" vertical="top" shrinkToFit="1"/>
    </xf>
    <xf numFmtId="184" fontId="4" fillId="0" borderId="20" xfId="38" applyNumberFormat="1" applyFont="1" applyBorder="1" applyAlignment="1">
      <alignment horizontal="center" vertical="top" shrinkToFit="1"/>
    </xf>
    <xf numFmtId="184" fontId="4" fillId="0" borderId="20" xfId="38" applyNumberFormat="1" applyFont="1" applyBorder="1" applyAlignment="1">
      <alignment horizontal="center" vertical="top" textRotation="180" shrinkToFit="1"/>
    </xf>
    <xf numFmtId="184" fontId="4" fillId="0" borderId="0" xfId="38" applyNumberFormat="1" applyFont="1" applyBorder="1" applyAlignment="1">
      <alignment horizontal="center" vertical="top" textRotation="180" shrinkToFit="1"/>
    </xf>
    <xf numFmtId="0" fontId="1" fillId="0" borderId="0" xfId="0" applyFont="1" applyBorder="1" applyAlignment="1">
      <alignment textRotation="180" shrinkToFit="1"/>
    </xf>
    <xf numFmtId="0" fontId="8" fillId="0" borderId="21" xfId="0" applyFont="1" applyBorder="1" applyAlignment="1">
      <alignment vertical="top" wrapText="1" shrinkToFit="1"/>
    </xf>
    <xf numFmtId="0" fontId="8" fillId="0" borderId="22" xfId="0" applyFont="1" applyBorder="1" applyAlignment="1">
      <alignment vertical="top" wrapText="1" shrinkToFit="1"/>
    </xf>
    <xf numFmtId="0" fontId="8" fillId="0" borderId="23" xfId="0" applyFont="1" applyBorder="1" applyAlignment="1">
      <alignment vertical="top" wrapText="1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9" fillId="0" borderId="24" xfId="0" applyFont="1" applyBorder="1" applyAlignment="1">
      <alignment horizontal="center" vertical="top" wrapText="1" shrinkToFit="1"/>
    </xf>
    <xf numFmtId="0" fontId="9" fillId="0" borderId="24" xfId="0" applyFont="1" applyBorder="1" applyAlignment="1">
      <alignment vertical="top" wrapText="1" shrinkToFit="1"/>
    </xf>
    <xf numFmtId="0" fontId="13" fillId="0" borderId="24" xfId="0" applyFont="1" applyFill="1" applyBorder="1" applyAlignment="1">
      <alignment vertical="top" wrapText="1" shrinkToFit="1"/>
    </xf>
    <xf numFmtId="0" fontId="15" fillId="0" borderId="24" xfId="0" applyFont="1" applyFill="1" applyBorder="1" applyAlignment="1">
      <alignment vertical="top" wrapText="1" shrinkToFit="1"/>
    </xf>
    <xf numFmtId="3" fontId="9" fillId="0" borderId="24" xfId="0" applyNumberFormat="1" applyFont="1" applyFill="1" applyBorder="1" applyAlignment="1">
      <alignment vertical="top" wrapText="1" shrinkToFit="1"/>
    </xf>
    <xf numFmtId="3" fontId="15" fillId="0" borderId="24" xfId="0" applyNumberFormat="1" applyFont="1" applyFill="1" applyBorder="1" applyAlignment="1">
      <alignment vertical="top" wrapText="1" shrinkToFit="1"/>
    </xf>
    <xf numFmtId="3" fontId="17" fillId="0" borderId="24" xfId="0" applyNumberFormat="1" applyFont="1" applyBorder="1" applyAlignment="1">
      <alignment vertical="top" wrapText="1" shrinkToFit="1"/>
    </xf>
    <xf numFmtId="0" fontId="15" fillId="0" borderId="25" xfId="0" applyFont="1" applyFill="1" applyBorder="1" applyAlignment="1">
      <alignment vertical="top" wrapText="1" shrinkToFit="1"/>
    </xf>
    <xf numFmtId="0" fontId="12" fillId="0" borderId="13" xfId="0" applyFont="1" applyBorder="1" applyAlignment="1">
      <alignment horizontal="center" vertical="top" shrinkToFit="1"/>
    </xf>
    <xf numFmtId="0" fontId="12" fillId="0" borderId="14" xfId="0" applyFont="1" applyBorder="1" applyAlignment="1">
      <alignment horizontal="center" vertical="top" shrinkToFit="1"/>
    </xf>
    <xf numFmtId="0" fontId="9" fillId="0" borderId="22" xfId="0" applyFont="1" applyBorder="1" applyAlignment="1">
      <alignment horizontal="center" vertical="top" shrinkToFit="1"/>
    </xf>
    <xf numFmtId="0" fontId="18" fillId="0" borderId="22" xfId="0" applyFont="1" applyBorder="1" applyAlignment="1">
      <alignment vertical="top" wrapText="1" shrinkToFit="1"/>
    </xf>
    <xf numFmtId="0" fontId="14" fillId="0" borderId="22" xfId="0" applyFont="1" applyFill="1" applyBorder="1" applyAlignment="1">
      <alignment vertical="top" wrapText="1" shrinkToFit="1"/>
    </xf>
    <xf numFmtId="0" fontId="15" fillId="0" borderId="22" xfId="0" applyFont="1" applyBorder="1" applyAlignment="1">
      <alignment vertical="top" wrapText="1" shrinkToFit="1"/>
    </xf>
    <xf numFmtId="3" fontId="19" fillId="0" borderId="22" xfId="0" applyNumberFormat="1" applyFont="1" applyFill="1" applyBorder="1" applyAlignment="1">
      <alignment vertical="top" wrapText="1" shrinkToFit="1"/>
    </xf>
    <xf numFmtId="3" fontId="9" fillId="0" borderId="22" xfId="0" applyNumberFormat="1" applyFont="1" applyFill="1" applyBorder="1" applyAlignment="1">
      <alignment horizontal="center" vertical="top" wrapText="1" shrinkToFit="1"/>
    </xf>
    <xf numFmtId="3" fontId="15" fillId="0" borderId="22" xfId="0" applyNumberFormat="1" applyFont="1" applyFill="1" applyBorder="1" applyAlignment="1">
      <alignment horizontal="center" vertical="top" wrapText="1" shrinkToFit="1"/>
    </xf>
    <xf numFmtId="3" fontId="15" fillId="0" borderId="22" xfId="0" applyNumberFormat="1" applyFont="1" applyBorder="1" applyAlignment="1">
      <alignment vertical="top" wrapText="1" shrinkToFit="1"/>
    </xf>
    <xf numFmtId="0" fontId="15" fillId="0" borderId="22" xfId="0" applyFont="1" applyFill="1" applyBorder="1" applyAlignment="1">
      <alignment vertical="top" wrapText="1" shrinkToFit="1"/>
    </xf>
    <xf numFmtId="0" fontId="9" fillId="0" borderId="22" xfId="0" applyFont="1" applyBorder="1" applyAlignment="1">
      <alignment vertical="top" shrinkToFit="1"/>
    </xf>
    <xf numFmtId="0" fontId="9" fillId="0" borderId="21" xfId="0" applyFont="1" applyBorder="1" applyAlignment="1">
      <alignment horizontal="center" vertical="top" shrinkToFit="1"/>
    </xf>
    <xf numFmtId="0" fontId="17" fillId="0" borderId="21" xfId="0" applyFont="1" applyBorder="1" applyAlignment="1">
      <alignment vertical="top" wrapText="1" shrinkToFit="1"/>
    </xf>
    <xf numFmtId="0" fontId="13" fillId="0" borderId="21" xfId="0" applyFont="1" applyFill="1" applyBorder="1" applyAlignment="1">
      <alignment vertical="top" wrapText="1" shrinkToFit="1"/>
    </xf>
    <xf numFmtId="0" fontId="15" fillId="0" borderId="21" xfId="0" applyFont="1" applyBorder="1" applyAlignment="1">
      <alignment vertical="top" wrapText="1" shrinkToFit="1"/>
    </xf>
    <xf numFmtId="3" fontId="9" fillId="0" borderId="21" xfId="0" applyNumberFormat="1" applyFont="1" applyFill="1" applyBorder="1" applyAlignment="1">
      <alignment horizontal="center" vertical="top" shrinkToFit="1"/>
    </xf>
    <xf numFmtId="3" fontId="9" fillId="0" borderId="21" xfId="0" applyNumberFormat="1" applyFont="1" applyFill="1" applyBorder="1" applyAlignment="1">
      <alignment horizontal="center" vertical="top" wrapText="1" shrinkToFit="1"/>
    </xf>
    <xf numFmtId="3" fontId="15" fillId="0" borderId="21" xfId="0" applyNumberFormat="1" applyFont="1" applyFill="1" applyBorder="1" applyAlignment="1">
      <alignment horizontal="center" vertical="top" wrapText="1" shrinkToFit="1"/>
    </xf>
    <xf numFmtId="3" fontId="15" fillId="0" borderId="21" xfId="0" applyNumberFormat="1" applyFont="1" applyBorder="1" applyAlignment="1">
      <alignment vertical="top" wrapText="1" shrinkToFit="1"/>
    </xf>
    <xf numFmtId="0" fontId="15" fillId="0" borderId="21" xfId="0" applyFont="1" applyFill="1" applyBorder="1" applyAlignment="1">
      <alignment vertical="top" wrapText="1" shrinkToFit="1"/>
    </xf>
    <xf numFmtId="0" fontId="9" fillId="0" borderId="21" xfId="0" applyFont="1" applyBorder="1" applyAlignment="1">
      <alignment vertical="top" shrinkToFit="1"/>
    </xf>
    <xf numFmtId="3" fontId="15" fillId="0" borderId="21" xfId="0" applyNumberFormat="1" applyFont="1" applyFill="1" applyBorder="1" applyAlignment="1">
      <alignment vertical="top" wrapText="1" shrinkToFit="1"/>
    </xf>
    <xf numFmtId="0" fontId="13" fillId="36" borderId="21" xfId="0" applyFont="1" applyFill="1" applyBorder="1" applyAlignment="1">
      <alignment vertical="top" wrapText="1" shrinkToFit="1"/>
    </xf>
    <xf numFmtId="3" fontId="17" fillId="0" borderId="21" xfId="0" applyNumberFormat="1" applyFont="1" applyFill="1" applyBorder="1" applyAlignment="1">
      <alignment vertical="top" wrapText="1" shrinkToFit="1"/>
    </xf>
    <xf numFmtId="0" fontId="15" fillId="0" borderId="21" xfId="0" applyFont="1" applyBorder="1" applyAlignment="1">
      <alignment horizontal="center" vertical="top" shrinkToFit="1"/>
    </xf>
    <xf numFmtId="0" fontId="14" fillId="0" borderId="21" xfId="0" applyFont="1" applyFill="1" applyBorder="1" applyAlignment="1">
      <alignment vertical="top" wrapText="1" shrinkToFit="1"/>
    </xf>
    <xf numFmtId="0" fontId="9" fillId="0" borderId="23" xfId="0" applyFont="1" applyBorder="1" applyAlignment="1">
      <alignment horizontal="center" vertical="top" shrinkToFit="1"/>
    </xf>
    <xf numFmtId="0" fontId="17" fillId="0" borderId="23" xfId="0" applyFont="1" applyBorder="1" applyAlignment="1">
      <alignment vertical="top" wrapText="1" shrinkToFit="1"/>
    </xf>
    <xf numFmtId="0" fontId="14" fillId="0" borderId="23" xfId="0" applyFont="1" applyFill="1" applyBorder="1" applyAlignment="1">
      <alignment vertical="top" wrapText="1" shrinkToFit="1"/>
    </xf>
    <xf numFmtId="0" fontId="13" fillId="0" borderId="23" xfId="0" applyFont="1" applyBorder="1" applyAlignment="1">
      <alignment vertical="top" wrapText="1" shrinkToFit="1"/>
    </xf>
    <xf numFmtId="3" fontId="9" fillId="0" borderId="23" xfId="0" applyNumberFormat="1" applyFont="1" applyFill="1" applyBorder="1" applyAlignment="1">
      <alignment horizontal="center" vertical="top" wrapText="1" shrinkToFit="1"/>
    </xf>
    <xf numFmtId="3" fontId="15" fillId="0" borderId="23" xfId="0" applyNumberFormat="1" applyFont="1" applyFill="1" applyBorder="1" applyAlignment="1">
      <alignment vertical="top" wrapText="1" shrinkToFit="1"/>
    </xf>
    <xf numFmtId="3" fontId="15" fillId="0" borderId="23" xfId="0" applyNumberFormat="1" applyFont="1" applyBorder="1" applyAlignment="1">
      <alignment vertical="top" wrapText="1" shrinkToFit="1"/>
    </xf>
    <xf numFmtId="0" fontId="9" fillId="0" borderId="23" xfId="0" applyFont="1" applyBorder="1" applyAlignment="1">
      <alignment vertical="top" shrinkToFit="1"/>
    </xf>
    <xf numFmtId="0" fontId="14" fillId="0" borderId="26" xfId="0" applyFont="1" applyFill="1" applyBorder="1" applyAlignment="1">
      <alignment vertical="top" wrapText="1" shrinkToFit="1"/>
    </xf>
    <xf numFmtId="3" fontId="9" fillId="0" borderId="26" xfId="0" applyNumberFormat="1" applyFont="1" applyFill="1" applyBorder="1" applyAlignment="1">
      <alignment horizontal="center" vertical="top" wrapText="1" shrinkToFit="1"/>
    </xf>
    <xf numFmtId="3" fontId="15" fillId="0" borderId="26" xfId="0" applyNumberFormat="1" applyFont="1" applyFill="1" applyBorder="1" applyAlignment="1">
      <alignment horizontal="center" vertical="top" wrapText="1" shrinkToFit="1"/>
    </xf>
    <xf numFmtId="3" fontId="15" fillId="0" borderId="26" xfId="0" applyNumberFormat="1" applyFont="1" applyBorder="1" applyAlignment="1">
      <alignment vertical="top" wrapText="1" shrinkToFit="1"/>
    </xf>
    <xf numFmtId="0" fontId="15" fillId="0" borderId="26" xfId="0" applyFont="1" applyFill="1" applyBorder="1" applyAlignment="1">
      <alignment vertical="top" wrapText="1" shrinkToFit="1"/>
    </xf>
    <xf numFmtId="0" fontId="14" fillId="0" borderId="27" xfId="0" applyFont="1" applyFill="1" applyBorder="1" applyAlignment="1">
      <alignment vertical="top" wrapText="1" shrinkToFit="1"/>
    </xf>
    <xf numFmtId="3" fontId="19" fillId="0" borderId="21" xfId="0" applyNumberFormat="1" applyFont="1" applyFill="1" applyBorder="1" applyAlignment="1">
      <alignment vertical="top" wrapText="1" shrinkToFit="1"/>
    </xf>
    <xf numFmtId="3" fontId="9" fillId="0" borderId="27" xfId="0" applyNumberFormat="1" applyFont="1" applyFill="1" applyBorder="1" applyAlignment="1">
      <alignment horizontal="center" vertical="top" wrapText="1" shrinkToFit="1"/>
    </xf>
    <xf numFmtId="3" fontId="15" fillId="0" borderId="27" xfId="0" applyNumberFormat="1" applyFont="1" applyFill="1" applyBorder="1" applyAlignment="1">
      <alignment horizontal="center" vertical="top" wrapText="1" shrinkToFit="1"/>
    </xf>
    <xf numFmtId="3" fontId="15" fillId="0" borderId="27" xfId="0" applyNumberFormat="1" applyFont="1" applyBorder="1" applyAlignment="1">
      <alignment vertical="top" wrapText="1" shrinkToFit="1"/>
    </xf>
    <xf numFmtId="0" fontId="15" fillId="0" borderId="27" xfId="0" applyFont="1" applyFill="1" applyBorder="1" applyAlignment="1">
      <alignment vertical="top" wrapText="1" shrinkToFit="1"/>
    </xf>
    <xf numFmtId="0" fontId="9" fillId="0" borderId="21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4" fillId="0" borderId="28" xfId="0" applyFont="1" applyFill="1" applyBorder="1" applyAlignment="1">
      <alignment vertical="top" wrapText="1" shrinkToFit="1"/>
    </xf>
    <xf numFmtId="3" fontId="9" fillId="0" borderId="28" xfId="0" applyNumberFormat="1" applyFont="1" applyFill="1" applyBorder="1" applyAlignment="1">
      <alignment horizontal="center" vertical="top" wrapText="1" shrinkToFit="1"/>
    </xf>
    <xf numFmtId="3" fontId="15" fillId="0" borderId="28" xfId="0" applyNumberFormat="1" applyFont="1" applyFill="1" applyBorder="1" applyAlignment="1">
      <alignment horizontal="center" vertical="top" wrapText="1" shrinkToFit="1"/>
    </xf>
    <xf numFmtId="3" fontId="15" fillId="0" borderId="28" xfId="0" applyNumberFormat="1" applyFont="1" applyBorder="1" applyAlignment="1">
      <alignment vertical="top" wrapText="1" shrinkToFit="1"/>
    </xf>
    <xf numFmtId="0" fontId="15" fillId="0" borderId="28" xfId="0" applyFont="1" applyFill="1" applyBorder="1" applyAlignment="1">
      <alignment vertical="top" wrapText="1" shrinkToFit="1"/>
    </xf>
    <xf numFmtId="0" fontId="15" fillId="0" borderId="22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9" fillId="0" borderId="21" xfId="0" applyFont="1" applyBorder="1" applyAlignment="1">
      <alignment vertical="top" wrapText="1" shrinkToFit="1"/>
    </xf>
    <xf numFmtId="0" fontId="13" fillId="0" borderId="21" xfId="0" applyFont="1" applyBorder="1" applyAlignment="1">
      <alignment vertical="top" wrapText="1" shrinkToFit="1"/>
    </xf>
    <xf numFmtId="3" fontId="15" fillId="0" borderId="27" xfId="0" applyNumberFormat="1" applyFont="1" applyFill="1" applyBorder="1" applyAlignment="1">
      <alignment vertical="top" wrapText="1" shrinkToFit="1"/>
    </xf>
    <xf numFmtId="0" fontId="17" fillId="0" borderId="21" xfId="0" applyFont="1" applyBorder="1" applyAlignment="1">
      <alignment vertical="top" wrapText="1"/>
    </xf>
    <xf numFmtId="3" fontId="13" fillId="0" borderId="27" xfId="0" applyNumberFormat="1" applyFont="1" applyBorder="1" applyAlignment="1">
      <alignment vertical="top" wrapText="1" shrinkToFit="1"/>
    </xf>
    <xf numFmtId="0" fontId="13" fillId="0" borderId="27" xfId="0" applyFont="1" applyFill="1" applyBorder="1" applyAlignment="1">
      <alignment vertical="top" wrapText="1" shrinkToFit="1"/>
    </xf>
    <xf numFmtId="0" fontId="17" fillId="0" borderId="23" xfId="0" applyFont="1" applyBorder="1" applyAlignment="1">
      <alignment vertical="top" wrapText="1"/>
    </xf>
    <xf numFmtId="3" fontId="15" fillId="0" borderId="28" xfId="0" applyNumberFormat="1" applyFont="1" applyFill="1" applyBorder="1" applyAlignment="1">
      <alignment vertical="top" wrapText="1" shrinkToFit="1"/>
    </xf>
    <xf numFmtId="3" fontId="13" fillId="0" borderId="28" xfId="0" applyNumberFormat="1" applyFont="1" applyBorder="1" applyAlignment="1">
      <alignment vertical="top" wrapText="1" shrinkToFit="1"/>
    </xf>
    <xf numFmtId="0" fontId="19" fillId="0" borderId="21" xfId="0" applyFont="1" applyFill="1" applyBorder="1" applyAlignment="1">
      <alignment vertical="top" wrapText="1" shrinkToFit="1"/>
    </xf>
    <xf numFmtId="3" fontId="9" fillId="0" borderId="21" xfId="0" applyNumberFormat="1" applyFont="1" applyFill="1" applyBorder="1" applyAlignment="1">
      <alignment vertical="top" wrapText="1" shrinkToFit="1"/>
    </xf>
    <xf numFmtId="0" fontId="15" fillId="0" borderId="23" xfId="0" applyFont="1" applyBorder="1" applyAlignment="1">
      <alignment vertical="top" wrapText="1" shrinkToFit="1"/>
    </xf>
    <xf numFmtId="0" fontId="9" fillId="0" borderId="23" xfId="0" applyFont="1" applyBorder="1" applyAlignment="1">
      <alignment vertical="top" wrapText="1" shrinkToFit="1"/>
    </xf>
    <xf numFmtId="0" fontId="15" fillId="0" borderId="23" xfId="0" applyFont="1" applyFill="1" applyBorder="1" applyAlignment="1">
      <alignment vertical="top" wrapText="1" shrinkToFit="1"/>
    </xf>
    <xf numFmtId="3" fontId="17" fillId="0" borderId="21" xfId="0" applyNumberFormat="1" applyFont="1" applyFill="1" applyBorder="1" applyAlignment="1">
      <alignment horizontal="center" vertical="top" wrapText="1" shrinkToFit="1"/>
    </xf>
    <xf numFmtId="0" fontId="20" fillId="0" borderId="23" xfId="0" applyFont="1" applyBorder="1" applyAlignment="1">
      <alignment vertical="top" wrapText="1" shrinkToFit="1"/>
    </xf>
    <xf numFmtId="0" fontId="19" fillId="0" borderId="21" xfId="0" applyFont="1" applyBorder="1" applyAlignment="1">
      <alignment vertical="top" wrapText="1" shrinkToFit="1"/>
    </xf>
    <xf numFmtId="3" fontId="17" fillId="0" borderId="22" xfId="0" applyNumberFormat="1" applyFont="1" applyFill="1" applyBorder="1" applyAlignment="1">
      <alignment horizontal="center" vertical="top" wrapText="1" shrinkToFit="1"/>
    </xf>
    <xf numFmtId="0" fontId="21" fillId="0" borderId="21" xfId="0" applyFont="1" applyBorder="1" applyAlignment="1">
      <alignment vertical="top" wrapText="1" shrinkToFit="1"/>
    </xf>
    <xf numFmtId="0" fontId="22" fillId="0" borderId="17" xfId="0" applyFont="1" applyBorder="1" applyAlignment="1">
      <alignment vertical="top" wrapText="1" shrinkToFit="1"/>
    </xf>
    <xf numFmtId="0" fontId="8" fillId="0" borderId="17" xfId="0" applyFont="1" applyBorder="1" applyAlignment="1">
      <alignment vertical="top" wrapText="1" shrinkToFit="1"/>
    </xf>
    <xf numFmtId="0" fontId="20" fillId="0" borderId="17" xfId="0" applyFont="1" applyBorder="1" applyAlignment="1">
      <alignment vertical="top" wrapText="1" shrinkToFit="1"/>
    </xf>
    <xf numFmtId="3" fontId="13" fillId="0" borderId="21" xfId="0" applyNumberFormat="1" applyFont="1" applyFill="1" applyBorder="1" applyAlignment="1">
      <alignment horizontal="center" vertical="top" wrapText="1" shrinkToFit="1"/>
    </xf>
    <xf numFmtId="3" fontId="13" fillId="0" borderId="22" xfId="0" applyNumberFormat="1" applyFont="1" applyFill="1" applyBorder="1" applyAlignment="1">
      <alignment horizontal="center" vertical="top" wrapText="1" shrinkToFit="1"/>
    </xf>
    <xf numFmtId="0" fontId="19" fillId="0" borderId="23" xfId="0" applyFont="1" applyBorder="1" applyAlignment="1">
      <alignment vertical="top" wrapText="1" shrinkToFit="1"/>
    </xf>
    <xf numFmtId="3" fontId="17" fillId="0" borderId="23" xfId="0" applyNumberFormat="1" applyFont="1" applyFill="1" applyBorder="1" applyAlignment="1">
      <alignment horizontal="center" vertical="top" wrapText="1" shrinkToFit="1"/>
    </xf>
    <xf numFmtId="3" fontId="13" fillId="0" borderId="22" xfId="0" applyNumberFormat="1" applyFont="1" applyFill="1" applyBorder="1" applyAlignment="1">
      <alignment vertical="top" wrapText="1" shrinkToFit="1"/>
    </xf>
    <xf numFmtId="0" fontId="15" fillId="0" borderId="18" xfId="0" applyFont="1" applyBorder="1" applyAlignment="1">
      <alignment vertical="top" shrinkToFit="1"/>
    </xf>
    <xf numFmtId="0" fontId="15" fillId="0" borderId="0" xfId="0" applyFont="1" applyBorder="1" applyAlignment="1">
      <alignment vertical="top" shrinkToFit="1"/>
    </xf>
    <xf numFmtId="0" fontId="19" fillId="0" borderId="22" xfId="0" applyFont="1" applyBorder="1" applyAlignment="1">
      <alignment vertical="top" wrapText="1" shrinkToFit="1"/>
    </xf>
    <xf numFmtId="0" fontId="9" fillId="0" borderId="15" xfId="0" applyFont="1" applyBorder="1" applyAlignment="1">
      <alignment shrinkToFit="1"/>
    </xf>
    <xf numFmtId="3" fontId="9" fillId="0" borderId="15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shrinkToFit="1"/>
    </xf>
    <xf numFmtId="0" fontId="9" fillId="0" borderId="13" xfId="0" applyFont="1" applyBorder="1" applyAlignment="1">
      <alignment horizontal="center" shrinkToFit="1"/>
    </xf>
    <xf numFmtId="0" fontId="9" fillId="0" borderId="14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9" fillId="0" borderId="12" xfId="0" applyFont="1" applyBorder="1" applyAlignment="1">
      <alignment shrinkToFit="1"/>
    </xf>
    <xf numFmtId="3" fontId="9" fillId="0" borderId="12" xfId="0" applyNumberFormat="1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49" fontId="9" fillId="0" borderId="11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shrinkToFit="1"/>
    </xf>
    <xf numFmtId="0" fontId="9" fillId="0" borderId="10" xfId="0" applyFont="1" applyFill="1" applyBorder="1" applyAlignment="1">
      <alignment horizontal="center" shrinkToFit="1"/>
    </xf>
    <xf numFmtId="184" fontId="13" fillId="0" borderId="10" xfId="38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15" fillId="0" borderId="14" xfId="0" applyFont="1" applyFill="1" applyBorder="1" applyAlignment="1">
      <alignment shrinkToFit="1"/>
    </xf>
    <xf numFmtId="0" fontId="15" fillId="0" borderId="13" xfId="0" applyFont="1" applyFill="1" applyBorder="1" applyAlignment="1">
      <alignment horizontal="center" shrinkToFit="1"/>
    </xf>
    <xf numFmtId="184" fontId="13" fillId="0" borderId="13" xfId="0" applyNumberFormat="1" applyFont="1" applyFill="1" applyBorder="1" applyAlignment="1">
      <alignment horizontal="center" shrinkToFit="1"/>
    </xf>
    <xf numFmtId="184" fontId="19" fillId="0" borderId="13" xfId="0" applyNumberFormat="1" applyFont="1" applyFill="1" applyBorder="1" applyAlignment="1">
      <alignment horizontal="center" shrinkToFit="1"/>
    </xf>
    <xf numFmtId="0" fontId="15" fillId="0" borderId="14" xfId="0" applyFont="1" applyBorder="1" applyAlignment="1">
      <alignment horizontal="center" shrinkToFit="1"/>
    </xf>
    <xf numFmtId="0" fontId="15" fillId="0" borderId="13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184" fontId="13" fillId="0" borderId="11" xfId="38" applyNumberFormat="1" applyFont="1" applyFill="1" applyBorder="1" applyAlignment="1">
      <alignment horizontal="center" shrinkToFit="1"/>
    </xf>
    <xf numFmtId="3" fontId="9" fillId="0" borderId="10" xfId="0" applyNumberFormat="1" applyFont="1" applyBorder="1" applyAlignment="1">
      <alignment horizontal="center" shrinkToFit="1"/>
    </xf>
    <xf numFmtId="0" fontId="9" fillId="0" borderId="13" xfId="0" applyFont="1" applyBorder="1" applyAlignment="1">
      <alignment textRotation="180" shrinkToFit="1"/>
    </xf>
    <xf numFmtId="0" fontId="13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 shrinkToFit="1"/>
    </xf>
    <xf numFmtId="0" fontId="15" fillId="0" borderId="14" xfId="0" applyFont="1" applyBorder="1" applyAlignment="1">
      <alignment shrinkToFit="1"/>
    </xf>
    <xf numFmtId="0" fontId="12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top" shrinkToFit="1"/>
    </xf>
    <xf numFmtId="0" fontId="15" fillId="0" borderId="17" xfId="0" applyFont="1" applyBorder="1" applyAlignment="1">
      <alignment vertical="top" wrapText="1"/>
    </xf>
    <xf numFmtId="0" fontId="14" fillId="0" borderId="17" xfId="0" applyFont="1" applyFill="1" applyBorder="1" applyAlignment="1">
      <alignment vertical="top" wrapText="1" shrinkToFit="1"/>
    </xf>
    <xf numFmtId="0" fontId="9" fillId="0" borderId="17" xfId="0" applyFont="1" applyBorder="1" applyAlignment="1">
      <alignment vertical="top" wrapText="1" shrinkToFit="1"/>
    </xf>
    <xf numFmtId="3" fontId="9" fillId="0" borderId="17" xfId="0" applyNumberFormat="1" applyFont="1" applyFill="1" applyBorder="1" applyAlignment="1">
      <alignment horizontal="center" vertical="top" wrapText="1" shrinkToFit="1"/>
    </xf>
    <xf numFmtId="3" fontId="15" fillId="0" borderId="17" xfId="0" applyNumberFormat="1" applyFont="1" applyBorder="1" applyAlignment="1">
      <alignment vertical="top" wrapText="1" shrinkToFit="1"/>
    </xf>
    <xf numFmtId="0" fontId="9" fillId="0" borderId="17" xfId="0" applyFont="1" applyBorder="1" applyAlignment="1">
      <alignment vertical="top" shrinkToFit="1"/>
    </xf>
    <xf numFmtId="0" fontId="17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3" fontId="15" fillId="0" borderId="17" xfId="0" applyNumberFormat="1" applyFont="1" applyFill="1" applyBorder="1" applyAlignment="1">
      <alignment vertical="top" wrapText="1" shrinkToFit="1"/>
    </xf>
    <xf numFmtId="3" fontId="13" fillId="0" borderId="17" xfId="0" applyNumberFormat="1" applyFont="1" applyBorder="1" applyAlignment="1">
      <alignment vertical="top" wrapText="1" shrinkToFit="1"/>
    </xf>
    <xf numFmtId="0" fontId="19" fillId="0" borderId="17" xfId="0" applyFont="1" applyFill="1" applyBorder="1" applyAlignment="1">
      <alignment vertical="top" wrapText="1" shrinkToFit="1"/>
    </xf>
    <xf numFmtId="0" fontId="13" fillId="0" borderId="17" xfId="0" applyFont="1" applyBorder="1" applyAlignment="1">
      <alignment vertical="top" wrapText="1" shrinkToFit="1"/>
    </xf>
    <xf numFmtId="3" fontId="19" fillId="0" borderId="21" xfId="0" applyNumberFormat="1" applyFont="1" applyFill="1" applyBorder="1" applyAlignment="1">
      <alignment horizontal="center" vertical="top" wrapText="1" shrinkToFit="1"/>
    </xf>
    <xf numFmtId="0" fontId="14" fillId="0" borderId="22" xfId="0" applyFont="1" applyBorder="1" applyAlignment="1">
      <alignment vertical="top" wrapText="1" shrinkToFit="1"/>
    </xf>
    <xf numFmtId="0" fontId="17" fillId="0" borderId="22" xfId="0" applyFont="1" applyBorder="1" applyAlignment="1">
      <alignment vertical="top" wrapText="1" shrinkToFit="1"/>
    </xf>
    <xf numFmtId="0" fontId="14" fillId="0" borderId="21" xfId="0" applyFont="1" applyBorder="1" applyAlignment="1">
      <alignment vertical="top" wrapText="1" shrinkToFit="1"/>
    </xf>
    <xf numFmtId="0" fontId="20" fillId="0" borderId="21" xfId="0" applyFont="1" applyBorder="1" applyAlignment="1">
      <alignment vertical="top" wrapText="1" shrinkToFit="1"/>
    </xf>
    <xf numFmtId="0" fontId="20" fillId="0" borderId="22" xfId="0" applyFont="1" applyBorder="1" applyAlignment="1">
      <alignment vertical="top" wrapText="1" shrinkToFit="1"/>
    </xf>
    <xf numFmtId="0" fontId="22" fillId="36" borderId="17" xfId="0" applyFont="1" applyFill="1" applyBorder="1" applyAlignment="1">
      <alignment vertical="top" wrapText="1" shrinkToFit="1"/>
    </xf>
    <xf numFmtId="0" fontId="8" fillId="36" borderId="17" xfId="0" applyFont="1" applyFill="1" applyBorder="1" applyAlignment="1">
      <alignment vertical="top" wrapText="1" shrinkToFit="1"/>
    </xf>
    <xf numFmtId="0" fontId="20" fillId="36" borderId="17" xfId="0" applyFont="1" applyFill="1" applyBorder="1" applyAlignment="1">
      <alignment vertical="top" wrapText="1"/>
    </xf>
    <xf numFmtId="0" fontId="9" fillId="36" borderId="17" xfId="0" applyFont="1" applyFill="1" applyBorder="1" applyAlignment="1">
      <alignment horizontal="center" vertical="top" shrinkToFit="1"/>
    </xf>
    <xf numFmtId="0" fontId="15" fillId="36" borderId="17" xfId="0" applyFont="1" applyFill="1" applyBorder="1" applyAlignment="1">
      <alignment vertical="top" wrapText="1" shrinkToFit="1"/>
    </xf>
    <xf numFmtId="0" fontId="14" fillId="36" borderId="17" xfId="0" applyFont="1" applyFill="1" applyBorder="1" applyAlignment="1">
      <alignment vertical="top" wrapText="1" shrinkToFit="1"/>
    </xf>
    <xf numFmtId="3" fontId="9" fillId="36" borderId="17" xfId="0" applyNumberFormat="1" applyFont="1" applyFill="1" applyBorder="1" applyAlignment="1">
      <alignment horizontal="center" vertical="top" wrapText="1" shrinkToFit="1"/>
    </xf>
    <xf numFmtId="3" fontId="19" fillId="36" borderId="17" xfId="0" applyNumberFormat="1" applyFont="1" applyFill="1" applyBorder="1" applyAlignment="1">
      <alignment vertical="top" wrapText="1" shrinkToFit="1"/>
    </xf>
    <xf numFmtId="3" fontId="15" fillId="36" borderId="17" xfId="0" applyNumberFormat="1" applyFont="1" applyFill="1" applyBorder="1" applyAlignment="1">
      <alignment horizontal="center" vertical="top" wrapText="1" shrinkToFit="1"/>
    </xf>
    <xf numFmtId="3" fontId="15" fillId="36" borderId="17" xfId="0" applyNumberFormat="1" applyFont="1" applyFill="1" applyBorder="1" applyAlignment="1">
      <alignment vertical="top" wrapText="1" shrinkToFit="1"/>
    </xf>
    <xf numFmtId="0" fontId="9" fillId="36" borderId="17" xfId="0" applyFont="1" applyFill="1" applyBorder="1" applyAlignment="1">
      <alignment vertical="top" shrinkToFit="1"/>
    </xf>
    <xf numFmtId="3" fontId="13" fillId="36" borderId="17" xfId="0" applyNumberFormat="1" applyFont="1" applyFill="1" applyBorder="1" applyAlignment="1">
      <alignment horizontal="center" vertical="top" wrapText="1" shrinkToFit="1"/>
    </xf>
    <xf numFmtId="3" fontId="19" fillId="36" borderId="17" xfId="0" applyNumberFormat="1" applyFont="1" applyFill="1" applyBorder="1" applyAlignment="1">
      <alignment horizontal="center" vertical="top" wrapText="1" shrinkToFit="1"/>
    </xf>
    <xf numFmtId="0" fontId="13" fillId="36" borderId="17" xfId="0" applyFont="1" applyFill="1" applyBorder="1" applyAlignment="1">
      <alignment vertical="top" wrapText="1" shrinkToFit="1"/>
    </xf>
    <xf numFmtId="3" fontId="17" fillId="36" borderId="17" xfId="0" applyNumberFormat="1" applyFont="1" applyFill="1" applyBorder="1" applyAlignment="1">
      <alignment horizontal="center" vertical="top" wrapText="1" shrinkToFit="1"/>
    </xf>
    <xf numFmtId="3" fontId="13" fillId="0" borderId="23" xfId="0" applyNumberFormat="1" applyFont="1" applyFill="1" applyBorder="1" applyAlignment="1">
      <alignment horizontal="center" vertical="top" wrapText="1" shrinkToFit="1"/>
    </xf>
    <xf numFmtId="0" fontId="22" fillId="0" borderId="22" xfId="0" applyFont="1" applyBorder="1" applyAlignment="1">
      <alignment vertical="top" wrapText="1" shrinkToFit="1"/>
    </xf>
    <xf numFmtId="0" fontId="22" fillId="0" borderId="21" xfId="0" applyFont="1" applyBorder="1" applyAlignment="1">
      <alignment vertical="top" wrapText="1" shrinkToFit="1"/>
    </xf>
    <xf numFmtId="3" fontId="15" fillId="0" borderId="23" xfId="0" applyNumberFormat="1" applyFont="1" applyFill="1" applyBorder="1" applyAlignment="1">
      <alignment horizontal="center" vertical="top" wrapText="1" shrinkToFit="1"/>
    </xf>
    <xf numFmtId="0" fontId="23" fillId="0" borderId="22" xfId="0" applyFont="1" applyBorder="1" applyAlignment="1">
      <alignment vertical="top" wrapText="1" shrinkToFit="1"/>
    </xf>
    <xf numFmtId="0" fontId="19" fillId="0" borderId="27" xfId="0" applyFont="1" applyFill="1" applyBorder="1" applyAlignment="1">
      <alignment vertical="top" wrapText="1" shrinkToFit="1"/>
    </xf>
    <xf numFmtId="3" fontId="13" fillId="0" borderId="26" xfId="0" applyNumberFormat="1" applyFont="1" applyBorder="1" applyAlignment="1">
      <alignment vertical="top" wrapText="1" shrinkToFit="1"/>
    </xf>
    <xf numFmtId="0" fontId="22" fillId="0" borderId="23" xfId="0" applyFont="1" applyBorder="1" applyAlignment="1">
      <alignment vertical="top" wrapText="1" shrinkToFit="1"/>
    </xf>
    <xf numFmtId="0" fontId="13" fillId="0" borderId="26" xfId="0" applyFont="1" applyFill="1" applyBorder="1" applyAlignment="1">
      <alignment vertical="top" wrapText="1" shrinkToFit="1"/>
    </xf>
    <xf numFmtId="0" fontId="13" fillId="0" borderId="28" xfId="0" applyFont="1" applyFill="1" applyBorder="1" applyAlignment="1">
      <alignment vertical="top" wrapText="1" shrinkToFit="1"/>
    </xf>
    <xf numFmtId="0" fontId="2" fillId="0" borderId="14" xfId="0" applyFont="1" applyBorder="1" applyAlignment="1">
      <alignment shrinkToFit="1"/>
    </xf>
    <xf numFmtId="3" fontId="1" fillId="0" borderId="0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9" fillId="0" borderId="14" xfId="0" applyFont="1" applyFill="1" applyBorder="1" applyAlignment="1">
      <alignment shrinkToFit="1"/>
    </xf>
    <xf numFmtId="3" fontId="1" fillId="0" borderId="0" xfId="0" applyNumberFormat="1" applyFont="1" applyBorder="1" applyAlignment="1">
      <alignment shrinkToFit="1"/>
    </xf>
    <xf numFmtId="3" fontId="1" fillId="0" borderId="20" xfId="0" applyNumberFormat="1" applyFont="1" applyBorder="1" applyAlignment="1">
      <alignment shrinkToFit="1"/>
    </xf>
    <xf numFmtId="0" fontId="1" fillId="0" borderId="13" xfId="0" applyFont="1" applyBorder="1" applyAlignment="1">
      <alignment horizontal="center" vertical="top" shrinkToFit="1"/>
    </xf>
    <xf numFmtId="0" fontId="9" fillId="0" borderId="22" xfId="0" applyFont="1" applyBorder="1" applyAlignment="1">
      <alignment horizontal="center" vertical="top" wrapText="1" shrinkToFit="1"/>
    </xf>
    <xf numFmtId="3" fontId="15" fillId="0" borderId="22" xfId="0" applyNumberFormat="1" applyFont="1" applyFill="1" applyBorder="1" applyAlignment="1">
      <alignment vertical="top" wrapText="1" shrinkToFit="1"/>
    </xf>
    <xf numFmtId="3" fontId="9" fillId="0" borderId="26" xfId="0" applyNumberFormat="1" applyFont="1" applyBorder="1" applyAlignment="1">
      <alignment vertical="top" wrapText="1" shrinkToFit="1"/>
    </xf>
    <xf numFmtId="0" fontId="9" fillId="0" borderId="22" xfId="0" applyFont="1" applyBorder="1" applyAlignment="1">
      <alignment vertical="top" wrapText="1" shrinkToFit="1"/>
    </xf>
    <xf numFmtId="0" fontId="9" fillId="0" borderId="21" xfId="0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vertical="top" wrapText="1" shrinkToFit="1"/>
    </xf>
    <xf numFmtId="0" fontId="16" fillId="0" borderId="21" xfId="0" applyFont="1" applyFill="1" applyBorder="1" applyAlignment="1">
      <alignment vertical="top" wrapText="1" shrinkToFit="1"/>
    </xf>
    <xf numFmtId="3" fontId="17" fillId="0" borderId="27" xfId="0" applyNumberFormat="1" applyFont="1" applyFill="1" applyBorder="1" applyAlignment="1">
      <alignment vertical="top" wrapText="1" shrinkToFit="1"/>
    </xf>
    <xf numFmtId="0" fontId="9" fillId="0" borderId="23" xfId="0" applyFont="1" applyBorder="1" applyAlignment="1">
      <alignment horizontal="center" vertical="top" wrapText="1" shrinkToFit="1"/>
    </xf>
    <xf numFmtId="3" fontId="17" fillId="0" borderId="28" xfId="0" applyNumberFormat="1" applyFont="1" applyBorder="1" applyAlignment="1">
      <alignment vertical="top" wrapText="1" shrinkToFit="1"/>
    </xf>
    <xf numFmtId="3" fontId="13" fillId="0" borderId="27" xfId="0" applyNumberFormat="1" applyFont="1" applyFill="1" applyBorder="1" applyAlignment="1">
      <alignment vertical="top" wrapText="1" shrinkToFit="1"/>
    </xf>
    <xf numFmtId="0" fontId="9" fillId="36" borderId="21" xfId="0" applyFont="1" applyFill="1" applyBorder="1" applyAlignment="1">
      <alignment horizontal="center" vertical="top" shrinkToFit="1"/>
    </xf>
    <xf numFmtId="0" fontId="23" fillId="36" borderId="23" xfId="0" applyFont="1" applyFill="1" applyBorder="1" applyAlignment="1">
      <alignment vertical="top" wrapText="1" shrinkToFit="1"/>
    </xf>
    <xf numFmtId="0" fontId="13" fillId="36" borderId="23" xfId="0" applyFont="1" applyFill="1" applyBorder="1" applyAlignment="1">
      <alignment vertical="top" wrapText="1" shrinkToFit="1"/>
    </xf>
    <xf numFmtId="0" fontId="15" fillId="36" borderId="23" xfId="0" applyFont="1" applyFill="1" applyBorder="1" applyAlignment="1">
      <alignment vertical="top" wrapText="1" shrinkToFit="1"/>
    </xf>
    <xf numFmtId="3" fontId="9" fillId="36" borderId="23" xfId="0" applyNumberFormat="1" applyFont="1" applyFill="1" applyBorder="1" applyAlignment="1">
      <alignment horizontal="center" vertical="top" wrapText="1" shrinkToFit="1"/>
    </xf>
    <xf numFmtId="3" fontId="15" fillId="36" borderId="23" xfId="0" applyNumberFormat="1" applyFont="1" applyFill="1" applyBorder="1" applyAlignment="1">
      <alignment horizontal="center" vertical="top" wrapText="1" shrinkToFit="1"/>
    </xf>
    <xf numFmtId="3" fontId="15" fillId="36" borderId="23" xfId="0" applyNumberFormat="1" applyFont="1" applyFill="1" applyBorder="1" applyAlignment="1">
      <alignment vertical="top" wrapText="1" shrinkToFit="1"/>
    </xf>
    <xf numFmtId="0" fontId="9" fillId="36" borderId="21" xfId="0" applyFont="1" applyFill="1" applyBorder="1" applyAlignment="1">
      <alignment vertical="top" shrinkToFit="1"/>
    </xf>
    <xf numFmtId="0" fontId="20" fillId="36" borderId="21" xfId="0" applyFont="1" applyFill="1" applyBorder="1" applyAlignment="1">
      <alignment vertical="top" wrapText="1" shrinkToFit="1"/>
    </xf>
    <xf numFmtId="0" fontId="15" fillId="36" borderId="21" xfId="0" applyFont="1" applyFill="1" applyBorder="1" applyAlignment="1">
      <alignment vertical="top" wrapText="1" shrinkToFit="1"/>
    </xf>
    <xf numFmtId="3" fontId="9" fillId="36" borderId="21" xfId="0" applyNumberFormat="1" applyFont="1" applyFill="1" applyBorder="1" applyAlignment="1">
      <alignment horizontal="center" vertical="top" wrapText="1" shrinkToFit="1"/>
    </xf>
    <xf numFmtId="3" fontId="19" fillId="36" borderId="21" xfId="0" applyNumberFormat="1" applyFont="1" applyFill="1" applyBorder="1" applyAlignment="1">
      <alignment horizontal="center" vertical="top" wrapText="1" shrinkToFit="1"/>
    </xf>
    <xf numFmtId="3" fontId="15" fillId="36" borderId="21" xfId="0" applyNumberFormat="1" applyFont="1" applyFill="1" applyBorder="1" applyAlignment="1">
      <alignment vertical="top" wrapText="1" shrinkToFit="1"/>
    </xf>
    <xf numFmtId="0" fontId="9" fillId="36" borderId="23" xfId="0" applyFont="1" applyFill="1" applyBorder="1" applyAlignment="1">
      <alignment horizontal="center" vertical="top" shrinkToFit="1"/>
    </xf>
    <xf numFmtId="0" fontId="22" fillId="36" borderId="23" xfId="0" applyFont="1" applyFill="1" applyBorder="1" applyAlignment="1">
      <alignment vertical="top" wrapText="1" shrinkToFit="1"/>
    </xf>
    <xf numFmtId="0" fontId="14" fillId="36" borderId="28" xfId="0" applyFont="1" applyFill="1" applyBorder="1" applyAlignment="1">
      <alignment vertical="top" wrapText="1" shrinkToFit="1"/>
    </xf>
    <xf numFmtId="0" fontId="19" fillId="36" borderId="23" xfId="0" applyFont="1" applyFill="1" applyBorder="1" applyAlignment="1">
      <alignment vertical="top" wrapText="1" shrinkToFit="1"/>
    </xf>
    <xf numFmtId="3" fontId="9" fillId="36" borderId="28" xfId="0" applyNumberFormat="1" applyFont="1" applyFill="1" applyBorder="1" applyAlignment="1">
      <alignment horizontal="center" vertical="top" wrapText="1" shrinkToFit="1"/>
    </xf>
    <xf numFmtId="3" fontId="17" fillId="36" borderId="23" xfId="0" applyNumberFormat="1" applyFont="1" applyFill="1" applyBorder="1" applyAlignment="1">
      <alignment vertical="top" wrapText="1" shrinkToFit="1"/>
    </xf>
    <xf numFmtId="3" fontId="15" fillId="36" borderId="28" xfId="0" applyNumberFormat="1" applyFont="1" applyFill="1" applyBorder="1" applyAlignment="1">
      <alignment vertical="top" wrapText="1" shrinkToFit="1"/>
    </xf>
    <xf numFmtId="0" fontId="9" fillId="36" borderId="23" xfId="0" applyFont="1" applyFill="1" applyBorder="1" applyAlignment="1">
      <alignment vertical="top" shrinkToFit="1"/>
    </xf>
    <xf numFmtId="0" fontId="14" fillId="36" borderId="23" xfId="0" applyFont="1" applyFill="1" applyBorder="1" applyAlignment="1">
      <alignment vertical="top" wrapText="1" shrinkToFit="1"/>
    </xf>
    <xf numFmtId="0" fontId="23" fillId="0" borderId="21" xfId="0" applyFont="1" applyBorder="1" applyAlignment="1">
      <alignment vertical="top" wrapText="1" shrinkToFit="1"/>
    </xf>
    <xf numFmtId="3" fontId="19" fillId="0" borderId="23" xfId="0" applyNumberFormat="1" applyFont="1" applyFill="1" applyBorder="1" applyAlignment="1">
      <alignment horizontal="center" vertical="top" wrapText="1" shrinkToFit="1"/>
    </xf>
    <xf numFmtId="0" fontId="8" fillId="36" borderId="23" xfId="0" applyFont="1" applyFill="1" applyBorder="1" applyAlignment="1">
      <alignment vertical="top" wrapText="1" shrinkToFit="1"/>
    </xf>
    <xf numFmtId="3" fontId="17" fillId="36" borderId="23" xfId="0" applyNumberFormat="1" applyFont="1" applyFill="1" applyBorder="1" applyAlignment="1">
      <alignment horizontal="center" vertical="top" wrapText="1" shrinkToFit="1"/>
    </xf>
    <xf numFmtId="0" fontId="21" fillId="0" borderId="22" xfId="0" applyFont="1" applyBorder="1" applyAlignment="1">
      <alignment vertical="top" wrapText="1" shrinkToFit="1"/>
    </xf>
    <xf numFmtId="0" fontId="9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vertical="top" wrapText="1" shrinkToFit="1"/>
    </xf>
    <xf numFmtId="0" fontId="14" fillId="0" borderId="0" xfId="0" applyFont="1" applyFill="1" applyBorder="1" applyAlignment="1">
      <alignment vertical="top" wrapText="1" shrinkToFit="1"/>
    </xf>
    <xf numFmtId="0" fontId="9" fillId="0" borderId="0" xfId="0" applyFont="1" applyBorder="1" applyAlignment="1">
      <alignment vertical="top" wrapText="1" shrinkToFit="1"/>
    </xf>
    <xf numFmtId="3" fontId="9" fillId="0" borderId="0" xfId="0" applyNumberFormat="1" applyFont="1" applyFill="1" applyBorder="1" applyAlignment="1">
      <alignment horizontal="center" vertical="top" wrapText="1" shrinkToFit="1"/>
    </xf>
    <xf numFmtId="3" fontId="15" fillId="0" borderId="0" xfId="0" applyNumberFormat="1" applyFont="1" applyFill="1" applyBorder="1" applyAlignment="1">
      <alignment vertical="top" wrapText="1" shrinkToFit="1"/>
    </xf>
    <xf numFmtId="3" fontId="15" fillId="0" borderId="0" xfId="0" applyNumberFormat="1" applyFont="1" applyBorder="1" applyAlignment="1">
      <alignment vertical="top" wrapText="1" shrinkToFit="1"/>
    </xf>
    <xf numFmtId="184" fontId="4" fillId="0" borderId="20" xfId="38" applyNumberFormat="1" applyFont="1" applyBorder="1" applyAlignment="1">
      <alignment horizontal="center" textRotation="180" shrinkToFit="1"/>
    </xf>
    <xf numFmtId="3" fontId="1" fillId="0" borderId="20" xfId="0" applyNumberFormat="1" applyFont="1" applyBorder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shrinkToFit="1"/>
    </xf>
    <xf numFmtId="0" fontId="10" fillId="0" borderId="24" xfId="0" applyFont="1" applyBorder="1" applyAlignment="1">
      <alignment horizontal="center" shrinkToFit="1"/>
    </xf>
    <xf numFmtId="0" fontId="10" fillId="0" borderId="25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left" vertical="top" shrinkToFit="1"/>
    </xf>
    <xf numFmtId="0" fontId="15" fillId="0" borderId="18" xfId="0" applyFont="1" applyBorder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1" fillId="0" borderId="18" xfId="0" applyFont="1" applyBorder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top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50;&#3629;&#3650;&#3621;\&#3648;&#3614;&#3636;&#3656;&#3617;&#3648;&#3605;&#3636;&#3617;61-1\&#3649;&#3612;&#3609;&#3626;&#3637;&#3656;&#3611;&#3637;(&#3648;&#3614;&#3636;&#3656;&#3617;&#3648;&#3605;&#3636;&#3617;%20&#3588;&#3619;&#3633;&#3657;&#3591;&#3607;&#3637;&#3656;1)\&#3648;&#3614;&#3636;&#3617;&#3648;&#3605;&#3636;&#3617;%20&#3588;&#3619;&#3633;&#3657;&#3591;&#3607;&#3637;&#3656;%201%20&#3626;&#3656;&#3623;&#3609;&#3607;&#3637;&#3656;%204%20&#3610;&#3633;&#3597;&#3594;&#3637;&#3650;&#3588;&#3619;&#3591;&#3585;&#3634;&#3619;&#3614;&#3633;&#3602;&#3609;&#3634;&#3607;&#3657;&#3629;&#3591;&#3606;&#3636;&#3656;&#3609;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เพิ่มเติม รวม)"/>
      <sheetName val=" (เพิ่มเติม) (ผ02)"/>
      <sheetName val="ผ08 (เพิ่มเติม)"/>
      <sheetName val="(เพิ่มเติม ผ.01)"/>
      <sheetName val="Sheet5"/>
    </sheetNames>
    <sheetDataSet>
      <sheetData sheetId="3">
        <row r="76">
          <cell r="A76" t="str">
            <v>  2.  ยุทธศาสตร์การพัฒนาด้านสังคม</v>
          </cell>
        </row>
        <row r="77">
          <cell r="A77" t="str">
            <v>2.1 แผนงานสร้างความเข้มแข็งชุมชน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="130" zoomScaleSheetLayoutView="130" workbookViewId="0" topLeftCell="A10">
      <pane xSplit="23115" topLeftCell="M1" activePane="topLeft" state="split"/>
      <selection pane="topLeft" activeCell="G14" sqref="G14"/>
      <selection pane="topRight" activeCell="M697" sqref="M697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6.7109375" style="2" customWidth="1"/>
    <col min="4" max="4" width="11.421875" style="2" customWidth="1"/>
    <col min="5" max="5" width="9.5742187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421875" style="15" customWidth="1"/>
    <col min="13" max="16384" width="22.7109375" style="2" customWidth="1"/>
  </cols>
  <sheetData>
    <row r="1" spans="1:12" ht="15.75" customHeight="1">
      <c r="A1" s="340" t="s">
        <v>587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241" t="s">
        <v>586</v>
      </c>
    </row>
    <row r="2" spans="1:12" ht="14.25" customHeight="1">
      <c r="A2" s="342" t="s">
        <v>588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5" customHeight="1">
      <c r="A3" s="342" t="s">
        <v>589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3" t="s">
        <v>427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8" customHeight="1">
      <c r="A5" s="344" t="s">
        <v>34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18.75" customHeight="1">
      <c r="A6" s="344" t="s">
        <v>110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</row>
    <row r="7" spans="1:12" ht="20.25" customHeight="1">
      <c r="A7" s="345" t="s">
        <v>637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ht="16.5" customHeight="1">
      <c r="A8" s="352" t="s">
        <v>0</v>
      </c>
      <c r="B8" s="352" t="s">
        <v>1</v>
      </c>
      <c r="C8" s="352" t="s">
        <v>2</v>
      </c>
      <c r="D8" s="346" t="s">
        <v>469</v>
      </c>
      <c r="E8" s="355" t="s">
        <v>20</v>
      </c>
      <c r="F8" s="356"/>
      <c r="G8" s="356"/>
      <c r="H8" s="356"/>
      <c r="I8" s="357"/>
      <c r="J8" s="346" t="s">
        <v>424</v>
      </c>
      <c r="K8" s="346" t="s">
        <v>425</v>
      </c>
      <c r="L8" s="349" t="s">
        <v>426</v>
      </c>
    </row>
    <row r="9" spans="1:12" ht="19.5" customHeight="1">
      <c r="A9" s="353"/>
      <c r="B9" s="353"/>
      <c r="C9" s="353"/>
      <c r="D9" s="347"/>
      <c r="E9" s="116">
        <v>2566</v>
      </c>
      <c r="F9" s="116">
        <v>2567</v>
      </c>
      <c r="G9" s="116">
        <v>2568</v>
      </c>
      <c r="H9" s="117">
        <v>2569</v>
      </c>
      <c r="I9" s="117">
        <v>2570</v>
      </c>
      <c r="J9" s="347"/>
      <c r="K9" s="347"/>
      <c r="L9" s="350"/>
    </row>
    <row r="10" spans="1:12" ht="15.75" customHeight="1">
      <c r="A10" s="354"/>
      <c r="B10" s="354"/>
      <c r="C10" s="354"/>
      <c r="D10" s="348"/>
      <c r="E10" s="128" t="s">
        <v>9</v>
      </c>
      <c r="F10" s="128" t="s">
        <v>9</v>
      </c>
      <c r="G10" s="128" t="s">
        <v>9</v>
      </c>
      <c r="H10" s="129" t="s">
        <v>9</v>
      </c>
      <c r="I10" s="129" t="s">
        <v>9</v>
      </c>
      <c r="J10" s="348"/>
      <c r="K10" s="348"/>
      <c r="L10" s="351"/>
    </row>
    <row r="11" spans="1:12" ht="51" customHeight="1">
      <c r="A11" s="264">
        <v>1</v>
      </c>
      <c r="B11" s="274" t="s">
        <v>642</v>
      </c>
      <c r="C11" s="266" t="s">
        <v>413</v>
      </c>
      <c r="D11" s="265" t="s">
        <v>638</v>
      </c>
      <c r="E11" s="268">
        <v>2030000</v>
      </c>
      <c r="F11" s="267" t="s">
        <v>11</v>
      </c>
      <c r="G11" s="267" t="s">
        <v>11</v>
      </c>
      <c r="H11" s="267" t="s">
        <v>11</v>
      </c>
      <c r="I11" s="269" t="s">
        <v>11</v>
      </c>
      <c r="J11" s="270" t="s">
        <v>206</v>
      </c>
      <c r="K11" s="265" t="s">
        <v>414</v>
      </c>
      <c r="L11" s="271" t="s">
        <v>12</v>
      </c>
    </row>
    <row r="12" spans="1:12" ht="49.5" customHeight="1">
      <c r="A12" s="264">
        <v>2</v>
      </c>
      <c r="B12" s="274" t="s">
        <v>643</v>
      </c>
      <c r="C12" s="266" t="s">
        <v>413</v>
      </c>
      <c r="D12" s="265" t="s">
        <v>639</v>
      </c>
      <c r="E12" s="268">
        <v>7050000</v>
      </c>
      <c r="F12" s="267" t="s">
        <v>11</v>
      </c>
      <c r="G12" s="267" t="s">
        <v>11</v>
      </c>
      <c r="H12" s="267" t="s">
        <v>11</v>
      </c>
      <c r="I12" s="269" t="s">
        <v>11</v>
      </c>
      <c r="J12" s="270" t="s">
        <v>206</v>
      </c>
      <c r="K12" s="265" t="s">
        <v>414</v>
      </c>
      <c r="L12" s="271" t="s">
        <v>12</v>
      </c>
    </row>
    <row r="13" spans="1:12" ht="49.5" customHeight="1">
      <c r="A13" s="264">
        <v>3</v>
      </c>
      <c r="B13" s="274" t="s">
        <v>645</v>
      </c>
      <c r="C13" s="266" t="s">
        <v>413</v>
      </c>
      <c r="D13" s="265" t="s">
        <v>640</v>
      </c>
      <c r="E13" s="268">
        <v>7150000</v>
      </c>
      <c r="F13" s="267" t="s">
        <v>11</v>
      </c>
      <c r="G13" s="267" t="s">
        <v>11</v>
      </c>
      <c r="H13" s="267" t="s">
        <v>11</v>
      </c>
      <c r="I13" s="269" t="s">
        <v>11</v>
      </c>
      <c r="J13" s="270" t="s">
        <v>206</v>
      </c>
      <c r="K13" s="265" t="s">
        <v>414</v>
      </c>
      <c r="L13" s="271" t="s">
        <v>12</v>
      </c>
    </row>
    <row r="14" spans="1:12" ht="50.25" customHeight="1">
      <c r="A14" s="264">
        <v>4</v>
      </c>
      <c r="B14" s="274" t="s">
        <v>644</v>
      </c>
      <c r="C14" s="266" t="s">
        <v>413</v>
      </c>
      <c r="D14" s="265" t="s">
        <v>641</v>
      </c>
      <c r="E14" s="268">
        <v>15750000</v>
      </c>
      <c r="F14" s="267" t="s">
        <v>11</v>
      </c>
      <c r="G14" s="267" t="s">
        <v>11</v>
      </c>
      <c r="H14" s="267" t="s">
        <v>11</v>
      </c>
      <c r="I14" s="269" t="s">
        <v>11</v>
      </c>
      <c r="J14" s="270" t="s">
        <v>206</v>
      </c>
      <c r="K14" s="265" t="s">
        <v>414</v>
      </c>
      <c r="L14" s="271" t="s">
        <v>12</v>
      </c>
    </row>
    <row r="15" spans="1:12" ht="36.75" customHeight="1">
      <c r="A15" s="264">
        <v>5</v>
      </c>
      <c r="B15" s="262" t="s">
        <v>372</v>
      </c>
      <c r="C15" s="274" t="s">
        <v>413</v>
      </c>
      <c r="D15" s="265" t="s">
        <v>558</v>
      </c>
      <c r="E15" s="275" t="s">
        <v>11</v>
      </c>
      <c r="F15" s="267" t="s">
        <v>11</v>
      </c>
      <c r="G15" s="272">
        <v>2900000</v>
      </c>
      <c r="H15" s="267" t="s">
        <v>11</v>
      </c>
      <c r="I15" s="269" t="s">
        <v>11</v>
      </c>
      <c r="J15" s="268" t="s">
        <v>418</v>
      </c>
      <c r="K15" s="265" t="s">
        <v>414</v>
      </c>
      <c r="L15" s="271" t="s">
        <v>12</v>
      </c>
    </row>
    <row r="16" spans="1:12" ht="38.25" customHeight="1">
      <c r="A16" s="264">
        <v>6</v>
      </c>
      <c r="B16" s="261" t="s">
        <v>392</v>
      </c>
      <c r="C16" s="266" t="s">
        <v>413</v>
      </c>
      <c r="D16" s="265" t="s">
        <v>502</v>
      </c>
      <c r="E16" s="267" t="s">
        <v>11</v>
      </c>
      <c r="F16" s="267" t="s">
        <v>11</v>
      </c>
      <c r="G16" s="269" t="s">
        <v>11</v>
      </c>
      <c r="H16" s="272">
        <v>2600000</v>
      </c>
      <c r="I16" s="267" t="s">
        <v>11</v>
      </c>
      <c r="J16" s="270" t="s">
        <v>206</v>
      </c>
      <c r="K16" s="265" t="s">
        <v>414</v>
      </c>
      <c r="L16" s="271" t="s">
        <v>12</v>
      </c>
    </row>
    <row r="17" spans="1:12" ht="36.75" customHeight="1">
      <c r="A17" s="264">
        <v>7</v>
      </c>
      <c r="B17" s="261" t="s">
        <v>395</v>
      </c>
      <c r="C17" s="266" t="s">
        <v>413</v>
      </c>
      <c r="D17" s="265" t="s">
        <v>504</v>
      </c>
      <c r="E17" s="267" t="s">
        <v>11</v>
      </c>
      <c r="F17" s="267" t="s">
        <v>11</v>
      </c>
      <c r="G17" s="269" t="s">
        <v>11</v>
      </c>
      <c r="H17" s="267" t="s">
        <v>11</v>
      </c>
      <c r="I17" s="273">
        <v>3000000</v>
      </c>
      <c r="J17" s="270" t="s">
        <v>206</v>
      </c>
      <c r="K17" s="265" t="s">
        <v>414</v>
      </c>
      <c r="L17" s="271" t="s">
        <v>12</v>
      </c>
    </row>
    <row r="18" spans="1:12" ht="36" customHeight="1">
      <c r="A18" s="264">
        <v>8</v>
      </c>
      <c r="B18" s="263" t="s">
        <v>364</v>
      </c>
      <c r="C18" s="266" t="s">
        <v>583</v>
      </c>
      <c r="D18" s="265" t="s">
        <v>44</v>
      </c>
      <c r="E18" s="267" t="s">
        <v>11</v>
      </c>
      <c r="F18" s="267" t="s">
        <v>11</v>
      </c>
      <c r="G18" s="269" t="s">
        <v>11</v>
      </c>
      <c r="H18" s="267" t="s">
        <v>11</v>
      </c>
      <c r="I18" s="273">
        <v>1000000</v>
      </c>
      <c r="J18" s="270" t="s">
        <v>585</v>
      </c>
      <c r="K18" s="266" t="s">
        <v>584</v>
      </c>
      <c r="L18" s="271" t="s">
        <v>12</v>
      </c>
    </row>
    <row r="19" ht="30">
      <c r="L19" s="110">
        <v>44</v>
      </c>
    </row>
    <row r="21" ht="30.75">
      <c r="A21" s="110">
        <v>34</v>
      </c>
    </row>
    <row r="22" ht="30.75">
      <c r="A22" s="110">
        <v>35</v>
      </c>
    </row>
    <row r="23" ht="30.75">
      <c r="A23" s="110">
        <v>36</v>
      </c>
    </row>
    <row r="24" ht="32.25">
      <c r="A24" s="110">
        <v>37</v>
      </c>
    </row>
    <row r="25" ht="31.5">
      <c r="A25" s="110">
        <v>38</v>
      </c>
    </row>
    <row r="26" ht="31.5">
      <c r="A26" s="110">
        <v>39</v>
      </c>
    </row>
    <row r="27" ht="30">
      <c r="A27" s="110">
        <v>40</v>
      </c>
    </row>
    <row r="28" ht="30">
      <c r="A28" s="110">
        <v>41</v>
      </c>
    </row>
    <row r="29" ht="30.75">
      <c r="A29" s="110">
        <v>42</v>
      </c>
    </row>
    <row r="30" ht="30.75">
      <c r="A30" s="110">
        <v>43</v>
      </c>
    </row>
  </sheetData>
  <sheetProtection/>
  <mergeCells count="15">
    <mergeCell ref="J8:J10"/>
    <mergeCell ref="K8:K10"/>
    <mergeCell ref="L8:L10"/>
    <mergeCell ref="A8:A10"/>
    <mergeCell ref="B8:B10"/>
    <mergeCell ref="C8:C10"/>
    <mergeCell ref="D8:D10"/>
    <mergeCell ref="E8:I8"/>
    <mergeCell ref="A1:K1"/>
    <mergeCell ref="A2:L2"/>
    <mergeCell ref="A4:L4"/>
    <mergeCell ref="A5:L5"/>
    <mergeCell ref="A6:L6"/>
    <mergeCell ref="A7:L7"/>
    <mergeCell ref="A3:L3"/>
  </mergeCells>
  <printOptions horizontalCentered="1"/>
  <pageMargins left="0.5118110236220472" right="0.1968503937007874" top="0.34" bottom="0.25" header="0.1968503937007874" footer="0.17"/>
  <pageSetup horizontalDpi="600" verticalDpi="600" orientation="landscape" paperSize="9" r:id="rId1"/>
  <headerFooter differentFirst="1">
    <evenHeader>&amp;Cหน้าที่ &amp;P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31">
      <selection activeCell="Q14" sqref="Q14"/>
    </sheetView>
  </sheetViews>
  <sheetFormatPr defaultColWidth="9.140625" defaultRowHeight="12.75"/>
  <cols>
    <col min="1" max="1" width="34.57421875" style="0" customWidth="1"/>
    <col min="2" max="2" width="6.140625" style="0" customWidth="1"/>
    <col min="3" max="3" width="12.421875" style="86" customWidth="1"/>
    <col min="4" max="4" width="6.140625" style="0" customWidth="1"/>
    <col min="5" max="5" width="10.8515625" style="86" customWidth="1"/>
    <col min="6" max="6" width="6.421875" style="0" customWidth="1"/>
    <col min="7" max="7" width="12.140625" style="86" customWidth="1"/>
    <col min="8" max="8" width="6.00390625" style="0" customWidth="1"/>
    <col min="9" max="9" width="12.8515625" style="86" customWidth="1"/>
    <col min="10" max="10" width="6.57421875" style="0" customWidth="1"/>
    <col min="11" max="11" width="11.28125" style="86" customWidth="1"/>
    <col min="12" max="12" width="5.57421875" style="0" customWidth="1"/>
    <col min="13" max="13" width="14.7109375" style="86" customWidth="1"/>
    <col min="16" max="16" width="19.28125" style="0" customWidth="1"/>
    <col min="18" max="18" width="20.140625" style="0" customWidth="1"/>
  </cols>
  <sheetData>
    <row r="1" spans="1:13" ht="21.75">
      <c r="A1" t="s">
        <v>617</v>
      </c>
      <c r="M1" s="97" t="s">
        <v>253</v>
      </c>
    </row>
    <row r="2" spans="1:13" ht="24">
      <c r="A2" s="362" t="s">
        <v>241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4">
      <c r="A3" s="363" t="s">
        <v>611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24">
      <c r="A4" s="364" t="s">
        <v>19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98"/>
    </row>
    <row r="5" spans="1:25" ht="24">
      <c r="A5" s="68"/>
      <c r="B5" s="365" t="s">
        <v>612</v>
      </c>
      <c r="C5" s="365"/>
      <c r="D5" s="365" t="s">
        <v>613</v>
      </c>
      <c r="E5" s="365"/>
      <c r="F5" s="365" t="s">
        <v>614</v>
      </c>
      <c r="G5" s="365"/>
      <c r="H5" s="365" t="s">
        <v>615</v>
      </c>
      <c r="I5" s="365"/>
      <c r="J5" s="365" t="s">
        <v>616</v>
      </c>
      <c r="K5" s="365"/>
      <c r="L5" s="365" t="s">
        <v>260</v>
      </c>
      <c r="M5" s="368"/>
      <c r="P5" s="81"/>
      <c r="Q5" s="81"/>
      <c r="R5" s="82"/>
      <c r="S5" s="81"/>
      <c r="T5" s="83"/>
      <c r="U5" s="81"/>
      <c r="V5" s="84"/>
      <c r="W5" s="81"/>
      <c r="X5" s="85"/>
      <c r="Y5" s="81"/>
    </row>
    <row r="6" spans="1:13" ht="21.75">
      <c r="A6" s="69" t="s">
        <v>246</v>
      </c>
      <c r="B6" s="102" t="s">
        <v>184</v>
      </c>
      <c r="C6" s="103" t="s">
        <v>20</v>
      </c>
      <c r="D6" s="102" t="s">
        <v>184</v>
      </c>
      <c r="E6" s="103" t="s">
        <v>20</v>
      </c>
      <c r="F6" s="102" t="s">
        <v>184</v>
      </c>
      <c r="G6" s="103" t="s">
        <v>20</v>
      </c>
      <c r="H6" s="102" t="s">
        <v>184</v>
      </c>
      <c r="I6" s="103" t="s">
        <v>20</v>
      </c>
      <c r="J6" s="102" t="s">
        <v>184</v>
      </c>
      <c r="K6" s="103" t="s">
        <v>20</v>
      </c>
      <c r="L6" s="70" t="s">
        <v>184</v>
      </c>
      <c r="M6" s="87" t="s">
        <v>20</v>
      </c>
    </row>
    <row r="7" spans="1:13" ht="21.75">
      <c r="A7" s="71"/>
      <c r="B7" s="104" t="s">
        <v>1</v>
      </c>
      <c r="C7" s="105" t="s">
        <v>9</v>
      </c>
      <c r="D7" s="104" t="s">
        <v>1</v>
      </c>
      <c r="E7" s="105" t="s">
        <v>9</v>
      </c>
      <c r="F7" s="104" t="s">
        <v>1</v>
      </c>
      <c r="G7" s="105" t="s">
        <v>9</v>
      </c>
      <c r="H7" s="104" t="s">
        <v>1</v>
      </c>
      <c r="I7" s="105" t="s">
        <v>9</v>
      </c>
      <c r="J7" s="104" t="s">
        <v>1</v>
      </c>
      <c r="K7" s="105" t="s">
        <v>9</v>
      </c>
      <c r="L7" s="72" t="s">
        <v>1</v>
      </c>
      <c r="M7" s="88" t="s">
        <v>9</v>
      </c>
    </row>
    <row r="8" spans="1:13" ht="24">
      <c r="A8" s="73" t="s">
        <v>247</v>
      </c>
      <c r="B8" s="73"/>
      <c r="C8" s="89"/>
      <c r="D8" s="47"/>
      <c r="E8" s="89"/>
      <c r="F8" s="47"/>
      <c r="G8" s="89"/>
      <c r="H8" s="47"/>
      <c r="I8" s="89"/>
      <c r="J8" s="47"/>
      <c r="K8" s="89"/>
      <c r="L8" s="47"/>
      <c r="M8" s="89"/>
    </row>
    <row r="9" spans="1:13" ht="24">
      <c r="A9" s="80" t="s">
        <v>105</v>
      </c>
      <c r="B9" s="74">
        <v>1</v>
      </c>
      <c r="C9" s="96">
        <v>300000</v>
      </c>
      <c r="D9" s="64">
        <v>4</v>
      </c>
      <c r="E9" s="90">
        <v>1800000</v>
      </c>
      <c r="F9" s="64">
        <v>4</v>
      </c>
      <c r="G9" s="90">
        <v>1800000</v>
      </c>
      <c r="H9" s="64">
        <v>3</v>
      </c>
      <c r="I9" s="90">
        <v>1300000</v>
      </c>
      <c r="J9" s="64">
        <v>2</v>
      </c>
      <c r="K9" s="90">
        <v>800000</v>
      </c>
      <c r="L9" s="64">
        <f>B9+D9+F9+H9+J9</f>
        <v>14</v>
      </c>
      <c r="M9" s="90">
        <f>C9+E9+G9+I9+K9</f>
        <v>6000000</v>
      </c>
    </row>
    <row r="10" spans="1:13" ht="24">
      <c r="A10" s="80" t="s">
        <v>218</v>
      </c>
      <c r="B10" s="74">
        <v>23</v>
      </c>
      <c r="C10" s="96">
        <v>26200000</v>
      </c>
      <c r="D10" s="64">
        <v>63</v>
      </c>
      <c r="E10" s="90">
        <v>14115000</v>
      </c>
      <c r="F10" s="64">
        <v>55</v>
      </c>
      <c r="G10" s="90">
        <v>11355000</v>
      </c>
      <c r="H10" s="64">
        <v>70</v>
      </c>
      <c r="I10" s="90">
        <v>13340000</v>
      </c>
      <c r="J10" s="64">
        <v>143</v>
      </c>
      <c r="K10" s="90">
        <v>17680000</v>
      </c>
      <c r="L10" s="64">
        <f>B10+D10+F10+H10+J10</f>
        <v>354</v>
      </c>
      <c r="M10" s="90">
        <f>C10+E10+G10+I10+K10</f>
        <v>82690000</v>
      </c>
    </row>
    <row r="11" spans="1:13" ht="24">
      <c r="A11" s="75" t="s">
        <v>248</v>
      </c>
      <c r="B11" s="76">
        <f>B10+B9</f>
        <v>24</v>
      </c>
      <c r="C11" s="92">
        <f aca="true" t="shared" si="0" ref="C11:K11">C10+C9</f>
        <v>26500000</v>
      </c>
      <c r="D11" s="76">
        <f t="shared" si="0"/>
        <v>67</v>
      </c>
      <c r="E11" s="92">
        <f t="shared" si="0"/>
        <v>15915000</v>
      </c>
      <c r="F11" s="76">
        <f t="shared" si="0"/>
        <v>59</v>
      </c>
      <c r="G11" s="92">
        <f t="shared" si="0"/>
        <v>13155000</v>
      </c>
      <c r="H11" s="76">
        <f t="shared" si="0"/>
        <v>73</v>
      </c>
      <c r="I11" s="92">
        <f t="shared" si="0"/>
        <v>14640000</v>
      </c>
      <c r="J11" s="76">
        <f t="shared" si="0"/>
        <v>145</v>
      </c>
      <c r="K11" s="92">
        <f t="shared" si="0"/>
        <v>18480000</v>
      </c>
      <c r="L11" s="76">
        <f>SUM(L9:L10)</f>
        <v>368</v>
      </c>
      <c r="M11" s="92">
        <f>SUM(M9:M10)</f>
        <v>88690000</v>
      </c>
    </row>
    <row r="12" spans="1:13" ht="24">
      <c r="A12" s="30" t="s">
        <v>249</v>
      </c>
      <c r="B12" s="4"/>
      <c r="C12" s="93"/>
      <c r="D12" s="4"/>
      <c r="E12" s="93"/>
      <c r="F12" s="4"/>
      <c r="G12" s="93"/>
      <c r="H12" s="4"/>
      <c r="I12" s="93"/>
      <c r="J12" s="43"/>
      <c r="K12" s="93"/>
      <c r="L12" s="4"/>
      <c r="M12" s="93"/>
    </row>
    <row r="13" spans="1:13" ht="24">
      <c r="A13" s="100" t="s">
        <v>250</v>
      </c>
      <c r="B13" s="74">
        <v>4</v>
      </c>
      <c r="C13" s="96">
        <v>260000</v>
      </c>
      <c r="D13" s="64">
        <v>4</v>
      </c>
      <c r="E13" s="96">
        <v>260000</v>
      </c>
      <c r="F13" s="64">
        <v>4</v>
      </c>
      <c r="G13" s="96">
        <v>260000</v>
      </c>
      <c r="H13" s="64">
        <v>4</v>
      </c>
      <c r="I13" s="96">
        <v>260000</v>
      </c>
      <c r="J13" s="64">
        <v>4</v>
      </c>
      <c r="K13" s="96">
        <v>260000</v>
      </c>
      <c r="L13" s="64">
        <f aca="true" t="shared" si="1" ref="L13:M16">B13+D13+F13+H13+J13</f>
        <v>20</v>
      </c>
      <c r="M13" s="90">
        <f t="shared" si="1"/>
        <v>1300000</v>
      </c>
    </row>
    <row r="14" spans="1:13" ht="24">
      <c r="A14" s="100" t="s">
        <v>256</v>
      </c>
      <c r="B14" s="74">
        <v>3</v>
      </c>
      <c r="C14" s="96">
        <v>360000</v>
      </c>
      <c r="D14" s="64">
        <v>3</v>
      </c>
      <c r="E14" s="90">
        <v>360000</v>
      </c>
      <c r="F14" s="64">
        <v>3</v>
      </c>
      <c r="G14" s="90">
        <v>360000</v>
      </c>
      <c r="H14" s="64">
        <v>3</v>
      </c>
      <c r="I14" s="90">
        <v>360000</v>
      </c>
      <c r="J14" s="64">
        <v>3</v>
      </c>
      <c r="K14" s="90">
        <v>360000</v>
      </c>
      <c r="L14" s="64">
        <f t="shared" si="1"/>
        <v>15</v>
      </c>
      <c r="M14" s="90">
        <f t="shared" si="1"/>
        <v>1800000</v>
      </c>
    </row>
    <row r="15" spans="1:13" ht="24">
      <c r="A15" s="100" t="s">
        <v>257</v>
      </c>
      <c r="B15" s="74">
        <v>4</v>
      </c>
      <c r="C15" s="96">
        <v>17150800</v>
      </c>
      <c r="D15" s="64">
        <v>4</v>
      </c>
      <c r="E15" s="90">
        <v>18888400</v>
      </c>
      <c r="F15" s="64">
        <v>4</v>
      </c>
      <c r="G15" s="90">
        <v>18918400</v>
      </c>
      <c r="H15" s="64">
        <v>4</v>
      </c>
      <c r="I15" s="90">
        <v>18918400</v>
      </c>
      <c r="J15" s="64">
        <v>4</v>
      </c>
      <c r="K15" s="90">
        <v>18918400</v>
      </c>
      <c r="L15" s="64">
        <f t="shared" si="1"/>
        <v>20</v>
      </c>
      <c r="M15" s="90">
        <f t="shared" si="1"/>
        <v>92794400</v>
      </c>
    </row>
    <row r="16" spans="1:13" ht="24">
      <c r="A16" s="101" t="s">
        <v>258</v>
      </c>
      <c r="B16" s="292">
        <v>5</v>
      </c>
      <c r="C16" s="94">
        <v>1080000</v>
      </c>
      <c r="D16" s="63">
        <v>4</v>
      </c>
      <c r="E16" s="91">
        <v>780000</v>
      </c>
      <c r="F16" s="63">
        <v>5</v>
      </c>
      <c r="G16" s="91">
        <v>1080000</v>
      </c>
      <c r="H16" s="63">
        <v>4</v>
      </c>
      <c r="I16" s="91">
        <v>780000</v>
      </c>
      <c r="J16" s="63">
        <v>5</v>
      </c>
      <c r="K16" s="91">
        <v>1080000</v>
      </c>
      <c r="L16" s="64">
        <f t="shared" si="1"/>
        <v>23</v>
      </c>
      <c r="M16" s="90">
        <f t="shared" si="1"/>
        <v>4800000</v>
      </c>
    </row>
    <row r="17" spans="1:13" ht="24">
      <c r="A17" s="75" t="s">
        <v>248</v>
      </c>
      <c r="B17" s="76">
        <f>SUM(B13:B16)</f>
        <v>16</v>
      </c>
      <c r="C17" s="92">
        <f aca="true" t="shared" si="2" ref="C17:M17">SUM(C13:C16)</f>
        <v>18850800</v>
      </c>
      <c r="D17" s="76">
        <f t="shared" si="2"/>
        <v>15</v>
      </c>
      <c r="E17" s="92">
        <f t="shared" si="2"/>
        <v>20288400</v>
      </c>
      <c r="F17" s="76">
        <f t="shared" si="2"/>
        <v>16</v>
      </c>
      <c r="G17" s="92">
        <f t="shared" si="2"/>
        <v>20618400</v>
      </c>
      <c r="H17" s="76">
        <f t="shared" si="2"/>
        <v>15</v>
      </c>
      <c r="I17" s="92">
        <f t="shared" si="2"/>
        <v>20318400</v>
      </c>
      <c r="J17" s="76">
        <f t="shared" si="2"/>
        <v>16</v>
      </c>
      <c r="K17" s="92">
        <f t="shared" si="2"/>
        <v>20618400</v>
      </c>
      <c r="L17" s="76">
        <f t="shared" si="2"/>
        <v>78</v>
      </c>
      <c r="M17" s="92">
        <f t="shared" si="2"/>
        <v>100694400</v>
      </c>
    </row>
    <row r="18" spans="1:13" ht="24">
      <c r="A18" s="30" t="s">
        <v>265</v>
      </c>
      <c r="B18" s="4"/>
      <c r="C18" s="93"/>
      <c r="D18" s="4"/>
      <c r="E18" s="93"/>
      <c r="F18" s="4"/>
      <c r="G18" s="93"/>
      <c r="H18" s="4"/>
      <c r="I18" s="93"/>
      <c r="J18" s="43"/>
      <c r="K18" s="93"/>
      <c r="L18" s="4"/>
      <c r="M18" s="93"/>
    </row>
    <row r="19" spans="1:13" ht="24">
      <c r="A19" s="100" t="s">
        <v>262</v>
      </c>
      <c r="B19" s="74">
        <v>8</v>
      </c>
      <c r="C19" s="96">
        <v>5150000</v>
      </c>
      <c r="D19" s="64">
        <v>8</v>
      </c>
      <c r="E19" s="96">
        <v>5150000</v>
      </c>
      <c r="F19" s="64">
        <v>10</v>
      </c>
      <c r="G19" s="90">
        <v>5418000</v>
      </c>
      <c r="H19" s="64">
        <v>11</v>
      </c>
      <c r="I19" s="90">
        <v>5518000</v>
      </c>
      <c r="J19" s="64">
        <v>10</v>
      </c>
      <c r="K19" s="90">
        <v>5368000</v>
      </c>
      <c r="L19" s="64">
        <f>B19+D19+F19+H19+J19</f>
        <v>47</v>
      </c>
      <c r="M19" s="90">
        <f>C19+E19+G19+I19+K19</f>
        <v>26604000</v>
      </c>
    </row>
    <row r="20" spans="1:13" ht="24">
      <c r="A20" s="100" t="s">
        <v>263</v>
      </c>
      <c r="B20" s="74">
        <v>4</v>
      </c>
      <c r="C20" s="96">
        <v>720000</v>
      </c>
      <c r="D20" s="64">
        <v>4</v>
      </c>
      <c r="E20" s="96">
        <v>720000</v>
      </c>
      <c r="F20" s="64">
        <v>4</v>
      </c>
      <c r="G20" s="96">
        <v>720000</v>
      </c>
      <c r="H20" s="64">
        <v>4</v>
      </c>
      <c r="I20" s="96">
        <v>720000</v>
      </c>
      <c r="J20" s="64">
        <v>4</v>
      </c>
      <c r="K20" s="96">
        <v>720000</v>
      </c>
      <c r="L20" s="64">
        <f>B20+D20+F20+H20+J20</f>
        <v>20</v>
      </c>
      <c r="M20" s="90">
        <f>C20+E20+G20+I20+K20</f>
        <v>3600000</v>
      </c>
    </row>
    <row r="21" spans="1:13" ht="24">
      <c r="A21" s="75" t="s">
        <v>248</v>
      </c>
      <c r="B21" s="76">
        <f aca="true" t="shared" si="3" ref="B21:M21">SUM(B19:B20)</f>
        <v>12</v>
      </c>
      <c r="C21" s="92">
        <f t="shared" si="3"/>
        <v>5870000</v>
      </c>
      <c r="D21" s="76">
        <f t="shared" si="3"/>
        <v>12</v>
      </c>
      <c r="E21" s="92">
        <f t="shared" si="3"/>
        <v>5870000</v>
      </c>
      <c r="F21" s="76">
        <f t="shared" si="3"/>
        <v>14</v>
      </c>
      <c r="G21" s="92">
        <f t="shared" si="3"/>
        <v>6138000</v>
      </c>
      <c r="H21" s="76">
        <f t="shared" si="3"/>
        <v>15</v>
      </c>
      <c r="I21" s="92">
        <f t="shared" si="3"/>
        <v>6238000</v>
      </c>
      <c r="J21" s="76">
        <f t="shared" si="3"/>
        <v>14</v>
      </c>
      <c r="K21" s="92">
        <f t="shared" si="3"/>
        <v>6088000</v>
      </c>
      <c r="L21" s="76">
        <f t="shared" si="3"/>
        <v>67</v>
      </c>
      <c r="M21" s="92">
        <f t="shared" si="3"/>
        <v>30204000</v>
      </c>
    </row>
    <row r="22" spans="1:13" ht="24.75" customHeight="1">
      <c r="A22" s="106"/>
      <c r="B22" s="107"/>
      <c r="C22" s="108"/>
      <c r="D22" s="107"/>
      <c r="E22" s="108"/>
      <c r="F22" s="107"/>
      <c r="G22" s="108"/>
      <c r="H22" s="107"/>
      <c r="I22" s="108"/>
      <c r="J22" s="107"/>
      <c r="K22" s="108"/>
      <c r="L22" s="107"/>
      <c r="M22" s="109">
        <v>17</v>
      </c>
    </row>
    <row r="23" ht="21.75">
      <c r="M23" s="97" t="s">
        <v>253</v>
      </c>
    </row>
    <row r="24" spans="1:13" ht="24">
      <c r="A24" s="362" t="s">
        <v>241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</row>
    <row r="25" spans="1:13" ht="24">
      <c r="A25" s="363" t="s">
        <v>254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</row>
    <row r="26" spans="1:13" ht="24">
      <c r="A26" s="364" t="s">
        <v>19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98"/>
    </row>
    <row r="27" spans="1:13" ht="21.75">
      <c r="A27" s="68"/>
      <c r="B27" s="365" t="s">
        <v>242</v>
      </c>
      <c r="C27" s="365"/>
      <c r="D27" s="365" t="s">
        <v>243</v>
      </c>
      <c r="E27" s="365"/>
      <c r="F27" s="365" t="s">
        <v>244</v>
      </c>
      <c r="G27" s="365"/>
      <c r="H27" s="365" t="s">
        <v>245</v>
      </c>
      <c r="I27" s="365"/>
      <c r="J27" s="365" t="s">
        <v>259</v>
      </c>
      <c r="K27" s="365"/>
      <c r="L27" s="365" t="s">
        <v>260</v>
      </c>
      <c r="M27" s="368"/>
    </row>
    <row r="28" spans="1:13" ht="21.75">
      <c r="A28" s="69" t="s">
        <v>246</v>
      </c>
      <c r="B28" s="102" t="s">
        <v>184</v>
      </c>
      <c r="C28" s="103" t="s">
        <v>20</v>
      </c>
      <c r="D28" s="102" t="s">
        <v>184</v>
      </c>
      <c r="E28" s="103" t="s">
        <v>20</v>
      </c>
      <c r="F28" s="102" t="s">
        <v>184</v>
      </c>
      <c r="G28" s="103" t="s">
        <v>20</v>
      </c>
      <c r="H28" s="102" t="s">
        <v>184</v>
      </c>
      <c r="I28" s="103" t="s">
        <v>20</v>
      </c>
      <c r="J28" s="102" t="s">
        <v>184</v>
      </c>
      <c r="K28" s="103" t="s">
        <v>20</v>
      </c>
      <c r="L28" s="70" t="s">
        <v>184</v>
      </c>
      <c r="M28" s="87" t="s">
        <v>20</v>
      </c>
    </row>
    <row r="29" spans="1:13" ht="21.75">
      <c r="A29" s="71"/>
      <c r="B29" s="104" t="s">
        <v>1</v>
      </c>
      <c r="C29" s="105" t="s">
        <v>9</v>
      </c>
      <c r="D29" s="104" t="s">
        <v>1</v>
      </c>
      <c r="E29" s="105" t="s">
        <v>9</v>
      </c>
      <c r="F29" s="104" t="s">
        <v>1</v>
      </c>
      <c r="G29" s="105" t="s">
        <v>9</v>
      </c>
      <c r="H29" s="104" t="s">
        <v>1</v>
      </c>
      <c r="I29" s="105" t="s">
        <v>9</v>
      </c>
      <c r="J29" s="104" t="s">
        <v>1</v>
      </c>
      <c r="K29" s="105" t="s">
        <v>9</v>
      </c>
      <c r="L29" s="72" t="s">
        <v>1</v>
      </c>
      <c r="M29" s="88" t="s">
        <v>9</v>
      </c>
    </row>
    <row r="30" spans="1:13" ht="24">
      <c r="A30" s="30" t="s">
        <v>264</v>
      </c>
      <c r="B30" s="4"/>
      <c r="C30" s="93"/>
      <c r="D30" s="4"/>
      <c r="E30" s="93"/>
      <c r="F30" s="4"/>
      <c r="G30" s="93"/>
      <c r="H30" s="4"/>
      <c r="I30" s="93"/>
      <c r="J30" s="43"/>
      <c r="K30" s="93"/>
      <c r="L30" s="4"/>
      <c r="M30" s="93"/>
    </row>
    <row r="31" spans="1:13" ht="24">
      <c r="A31" s="46" t="s">
        <v>145</v>
      </c>
      <c r="B31" s="1">
        <v>1</v>
      </c>
      <c r="C31" s="77">
        <v>100000</v>
      </c>
      <c r="D31" s="1">
        <v>1</v>
      </c>
      <c r="E31" s="77">
        <v>100000</v>
      </c>
      <c r="F31" s="1">
        <v>1</v>
      </c>
      <c r="G31" s="77">
        <v>100000</v>
      </c>
      <c r="H31" s="1">
        <v>1</v>
      </c>
      <c r="I31" s="77">
        <v>100000</v>
      </c>
      <c r="J31" s="1">
        <v>1</v>
      </c>
      <c r="K31" s="77">
        <v>100000</v>
      </c>
      <c r="L31" s="1">
        <f>B31+D31+F31+H31+J31</f>
        <v>5</v>
      </c>
      <c r="M31" s="77">
        <f>C31+E31+G31+I31+K31</f>
        <v>500000</v>
      </c>
    </row>
    <row r="32" spans="1:13" ht="24">
      <c r="A32" s="100"/>
      <c r="B32" s="99"/>
      <c r="C32" s="96"/>
      <c r="D32" s="64"/>
      <c r="E32" s="90"/>
      <c r="F32" s="64"/>
      <c r="G32" s="90"/>
      <c r="H32" s="64"/>
      <c r="I32" s="90"/>
      <c r="J32" s="64"/>
      <c r="K32" s="90"/>
      <c r="L32" s="64"/>
      <c r="M32" s="90"/>
    </row>
    <row r="33" spans="1:13" ht="24">
      <c r="A33" s="75" t="s">
        <v>248</v>
      </c>
      <c r="B33" s="76">
        <f aca="true" t="shared" si="4" ref="B33:M33">SUM(B31:B32)</f>
        <v>1</v>
      </c>
      <c r="C33" s="92">
        <f t="shared" si="4"/>
        <v>100000</v>
      </c>
      <c r="D33" s="76">
        <f t="shared" si="4"/>
        <v>1</v>
      </c>
      <c r="E33" s="92">
        <f t="shared" si="4"/>
        <v>100000</v>
      </c>
      <c r="F33" s="76">
        <f t="shared" si="4"/>
        <v>1</v>
      </c>
      <c r="G33" s="92">
        <f t="shared" si="4"/>
        <v>100000</v>
      </c>
      <c r="H33" s="76">
        <f t="shared" si="4"/>
        <v>1</v>
      </c>
      <c r="I33" s="92">
        <f t="shared" si="4"/>
        <v>100000</v>
      </c>
      <c r="J33" s="76">
        <f t="shared" si="4"/>
        <v>1</v>
      </c>
      <c r="K33" s="92">
        <f t="shared" si="4"/>
        <v>100000</v>
      </c>
      <c r="L33" s="76">
        <f t="shared" si="4"/>
        <v>5</v>
      </c>
      <c r="M33" s="92">
        <f t="shared" si="4"/>
        <v>500000</v>
      </c>
    </row>
    <row r="34" spans="1:13" ht="24">
      <c r="A34" s="30" t="s">
        <v>266</v>
      </c>
      <c r="B34" s="4"/>
      <c r="C34" s="93"/>
      <c r="D34" s="4"/>
      <c r="E34" s="93"/>
      <c r="F34" s="4"/>
      <c r="G34" s="93"/>
      <c r="H34" s="4"/>
      <c r="I34" s="93"/>
      <c r="J34" s="43"/>
      <c r="K34" s="93"/>
      <c r="L34" s="4"/>
      <c r="M34" s="93"/>
    </row>
    <row r="35" spans="1:13" ht="24">
      <c r="A35" s="100" t="s">
        <v>267</v>
      </c>
      <c r="B35" s="99">
        <v>4</v>
      </c>
      <c r="C35" s="96">
        <v>130000</v>
      </c>
      <c r="D35" s="64">
        <v>4</v>
      </c>
      <c r="E35" s="90">
        <v>130000</v>
      </c>
      <c r="F35" s="64">
        <v>4</v>
      </c>
      <c r="G35" s="90">
        <v>130000</v>
      </c>
      <c r="H35" s="64">
        <v>4</v>
      </c>
      <c r="I35" s="96">
        <v>130000</v>
      </c>
      <c r="J35" s="64">
        <v>4</v>
      </c>
      <c r="K35" s="96">
        <v>130000</v>
      </c>
      <c r="L35" s="64">
        <f>B35+D35+F35+H35+J35</f>
        <v>20</v>
      </c>
      <c r="M35" s="90">
        <f>C35+E35+G35+I35+K35</f>
        <v>650000</v>
      </c>
    </row>
    <row r="36" spans="1:13" ht="24">
      <c r="A36" s="100" t="s">
        <v>268</v>
      </c>
      <c r="B36" s="99">
        <v>1</v>
      </c>
      <c r="C36" s="90">
        <v>73000</v>
      </c>
      <c r="D36" s="64">
        <v>1</v>
      </c>
      <c r="E36" s="90">
        <v>73000</v>
      </c>
      <c r="F36" s="64">
        <v>1</v>
      </c>
      <c r="G36" s="90">
        <v>73000</v>
      </c>
      <c r="H36" s="64">
        <v>1</v>
      </c>
      <c r="I36" s="90">
        <v>73000</v>
      </c>
      <c r="J36" s="64">
        <v>1</v>
      </c>
      <c r="K36" s="90">
        <v>73000</v>
      </c>
      <c r="L36" s="64">
        <f>B36+D36+F36+H36+J36</f>
        <v>5</v>
      </c>
      <c r="M36" s="90">
        <f>C36+E36+G36+I36+K36</f>
        <v>365000</v>
      </c>
    </row>
    <row r="37" spans="1:13" ht="24">
      <c r="A37" s="75" t="s">
        <v>248</v>
      </c>
      <c r="B37" s="76">
        <f aca="true" t="shared" si="5" ref="B37:M37">SUM(B35:B36)</f>
        <v>5</v>
      </c>
      <c r="C37" s="92">
        <f t="shared" si="5"/>
        <v>203000</v>
      </c>
      <c r="D37" s="76">
        <f t="shared" si="5"/>
        <v>5</v>
      </c>
      <c r="E37" s="92">
        <f t="shared" si="5"/>
        <v>203000</v>
      </c>
      <c r="F37" s="76">
        <f t="shared" si="5"/>
        <v>5</v>
      </c>
      <c r="G37" s="92">
        <f t="shared" si="5"/>
        <v>203000</v>
      </c>
      <c r="H37" s="76">
        <f t="shared" si="5"/>
        <v>5</v>
      </c>
      <c r="I37" s="92">
        <f t="shared" si="5"/>
        <v>203000</v>
      </c>
      <c r="J37" s="76">
        <f t="shared" si="5"/>
        <v>5</v>
      </c>
      <c r="K37" s="92">
        <f t="shared" si="5"/>
        <v>203000</v>
      </c>
      <c r="L37" s="76">
        <f t="shared" si="5"/>
        <v>25</v>
      </c>
      <c r="M37" s="92">
        <f t="shared" si="5"/>
        <v>1015000</v>
      </c>
    </row>
    <row r="38" spans="1:13" ht="24">
      <c r="A38" s="30" t="s">
        <v>251</v>
      </c>
      <c r="B38" s="4"/>
      <c r="C38" s="93"/>
      <c r="D38" s="4"/>
      <c r="E38" s="93"/>
      <c r="F38" s="4"/>
      <c r="G38" s="93"/>
      <c r="H38" s="4"/>
      <c r="I38" s="93"/>
      <c r="J38" s="43"/>
      <c r="K38" s="93"/>
      <c r="L38" s="4"/>
      <c r="M38" s="93"/>
    </row>
    <row r="39" spans="1:13" ht="24">
      <c r="A39" s="46" t="s">
        <v>252</v>
      </c>
      <c r="B39" s="74">
        <v>6</v>
      </c>
      <c r="C39" s="77">
        <v>785000</v>
      </c>
      <c r="D39" s="64">
        <v>6</v>
      </c>
      <c r="E39" s="77">
        <v>785000</v>
      </c>
      <c r="F39" s="64">
        <v>6</v>
      </c>
      <c r="G39" s="77">
        <v>785000</v>
      </c>
      <c r="H39" s="64">
        <v>6</v>
      </c>
      <c r="I39" s="77">
        <v>785000</v>
      </c>
      <c r="J39" s="64">
        <v>6</v>
      </c>
      <c r="K39" s="77">
        <v>785000</v>
      </c>
      <c r="L39" s="1">
        <f>B39+D39+F39+H39+J39</f>
        <v>30</v>
      </c>
      <c r="M39" s="90">
        <f>C39+E39+G39+I39+K39</f>
        <v>3925000</v>
      </c>
    </row>
    <row r="40" spans="1:13" ht="24">
      <c r="A40" s="75" t="s">
        <v>248</v>
      </c>
      <c r="B40" s="76">
        <f>SUM(B39:B39)</f>
        <v>6</v>
      </c>
      <c r="C40" s="92">
        <f aca="true" t="shared" si="6" ref="C40:M40">SUM(C39:C39)</f>
        <v>785000</v>
      </c>
      <c r="D40" s="76">
        <f t="shared" si="6"/>
        <v>6</v>
      </c>
      <c r="E40" s="92">
        <f t="shared" si="6"/>
        <v>785000</v>
      </c>
      <c r="F40" s="76">
        <f t="shared" si="6"/>
        <v>6</v>
      </c>
      <c r="G40" s="92">
        <f t="shared" si="6"/>
        <v>785000</v>
      </c>
      <c r="H40" s="76">
        <f t="shared" si="6"/>
        <v>6</v>
      </c>
      <c r="I40" s="92">
        <f t="shared" si="6"/>
        <v>785000</v>
      </c>
      <c r="J40" s="76">
        <f t="shared" si="6"/>
        <v>6</v>
      </c>
      <c r="K40" s="92">
        <f t="shared" si="6"/>
        <v>785000</v>
      </c>
      <c r="L40" s="76">
        <f t="shared" si="6"/>
        <v>30</v>
      </c>
      <c r="M40" s="92">
        <f t="shared" si="6"/>
        <v>3925000</v>
      </c>
    </row>
    <row r="41" spans="1:13" ht="24">
      <c r="A41" s="78" t="s">
        <v>269</v>
      </c>
      <c r="B41" s="79">
        <f aca="true" t="shared" si="7" ref="B41:M41">B40+B37+B33+B21+B17+B11</f>
        <v>64</v>
      </c>
      <c r="C41" s="95">
        <f t="shared" si="7"/>
        <v>52308800</v>
      </c>
      <c r="D41" s="79">
        <f t="shared" si="7"/>
        <v>106</v>
      </c>
      <c r="E41" s="95">
        <f t="shared" si="7"/>
        <v>43161400</v>
      </c>
      <c r="F41" s="79">
        <f t="shared" si="7"/>
        <v>101</v>
      </c>
      <c r="G41" s="95">
        <f t="shared" si="7"/>
        <v>40999400</v>
      </c>
      <c r="H41" s="79">
        <f t="shared" si="7"/>
        <v>115</v>
      </c>
      <c r="I41" s="95">
        <f t="shared" si="7"/>
        <v>42284400</v>
      </c>
      <c r="J41" s="79">
        <f t="shared" si="7"/>
        <v>187</v>
      </c>
      <c r="K41" s="95">
        <f t="shared" si="7"/>
        <v>46274400</v>
      </c>
      <c r="L41" s="79">
        <f t="shared" si="7"/>
        <v>573</v>
      </c>
      <c r="M41" s="95">
        <f t="shared" si="7"/>
        <v>225028400</v>
      </c>
    </row>
    <row r="43" ht="36" customHeight="1">
      <c r="M43" s="110"/>
    </row>
    <row r="44" ht="30.75">
      <c r="M44" s="110">
        <v>18</v>
      </c>
    </row>
  </sheetData>
  <sheetProtection/>
  <mergeCells count="18">
    <mergeCell ref="A2:M2"/>
    <mergeCell ref="A3:M3"/>
    <mergeCell ref="A4:L4"/>
    <mergeCell ref="B5:C5"/>
    <mergeCell ref="D5:E5"/>
    <mergeCell ref="F5:G5"/>
    <mergeCell ref="H5:I5"/>
    <mergeCell ref="L5:M5"/>
    <mergeCell ref="J5:K5"/>
    <mergeCell ref="A24:M24"/>
    <mergeCell ref="A25:M25"/>
    <mergeCell ref="A26:L26"/>
    <mergeCell ref="B27:C27"/>
    <mergeCell ref="D27:E27"/>
    <mergeCell ref="F27:G27"/>
    <mergeCell ref="H27:I27"/>
    <mergeCell ref="J27:K27"/>
    <mergeCell ref="L27:M27"/>
  </mergeCells>
  <printOptions/>
  <pageMargins left="0.25" right="0.25" top="0.54" bottom="0.49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120" zoomScaleSheetLayoutView="120" workbookViewId="0" topLeftCell="A19">
      <pane xSplit="22500" topLeftCell="M1" activePane="topLeft" state="split"/>
      <selection pane="topLeft" activeCell="K26" sqref="K26"/>
      <selection pane="topRight" activeCell="M59" sqref="M59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5" customWidth="1"/>
    <col min="13" max="16384" width="22.7109375" style="2" customWidth="1"/>
  </cols>
  <sheetData>
    <row r="1" spans="1:12" ht="24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4">
      <c r="A2" s="363" t="s">
        <v>288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24">
      <c r="A3" s="364" t="s">
        <v>19</v>
      </c>
      <c r="B3" s="364"/>
      <c r="C3" s="364"/>
      <c r="D3" s="364"/>
      <c r="E3" s="364"/>
      <c r="F3" s="364"/>
      <c r="G3" s="364"/>
      <c r="H3" s="364"/>
      <c r="I3" s="364"/>
      <c r="J3" s="364"/>
      <c r="K3" s="373"/>
      <c r="L3" s="29" t="s">
        <v>17</v>
      </c>
    </row>
    <row r="4" spans="1:12" ht="24">
      <c r="A4" s="374" t="s">
        <v>30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4">
      <c r="A5" s="374" t="s">
        <v>115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24">
      <c r="A6" s="375" t="s">
        <v>109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1:12" ht="24">
      <c r="A7" s="372" t="s">
        <v>18</v>
      </c>
      <c r="B7" s="372"/>
      <c r="C7" s="372"/>
      <c r="D7" s="40"/>
      <c r="E7" s="40"/>
      <c r="F7" s="40"/>
      <c r="G7" s="41"/>
      <c r="H7" s="41"/>
      <c r="I7" s="41"/>
      <c r="J7" s="41"/>
      <c r="K7" s="41"/>
      <c r="L7" s="41"/>
    </row>
    <row r="8" spans="1:12" ht="19.5" customHeight="1">
      <c r="A8" s="4"/>
      <c r="B8" s="10"/>
      <c r="C8" s="10"/>
      <c r="D8" s="39" t="s">
        <v>3</v>
      </c>
      <c r="E8" s="369" t="s">
        <v>20</v>
      </c>
      <c r="F8" s="370"/>
      <c r="G8" s="370"/>
      <c r="H8" s="370"/>
      <c r="I8" s="371"/>
      <c r="J8" s="30"/>
      <c r="K8" s="31" t="s">
        <v>6</v>
      </c>
      <c r="L8" s="31" t="s">
        <v>7</v>
      </c>
    </row>
    <row r="9" spans="1:12" ht="17.25" customHeight="1">
      <c r="A9" s="1" t="s">
        <v>0</v>
      </c>
      <c r="B9" s="5" t="s">
        <v>1</v>
      </c>
      <c r="C9" s="5" t="s">
        <v>2</v>
      </c>
      <c r="D9" s="18" t="s">
        <v>4</v>
      </c>
      <c r="E9" s="32">
        <v>2566</v>
      </c>
      <c r="F9" s="32">
        <v>2567</v>
      </c>
      <c r="G9" s="32">
        <v>2568</v>
      </c>
      <c r="H9" s="33">
        <v>2569</v>
      </c>
      <c r="I9" s="33">
        <v>2570</v>
      </c>
      <c r="J9" s="32" t="s">
        <v>15</v>
      </c>
      <c r="K9" s="32" t="s">
        <v>5</v>
      </c>
      <c r="L9" s="32" t="s">
        <v>8</v>
      </c>
    </row>
    <row r="10" spans="1:12" ht="16.5" customHeight="1">
      <c r="A10" s="8"/>
      <c r="B10" s="7"/>
      <c r="C10" s="7"/>
      <c r="D10" s="19"/>
      <c r="E10" s="34" t="s">
        <v>9</v>
      </c>
      <c r="F10" s="34" t="s">
        <v>9</v>
      </c>
      <c r="G10" s="34" t="s">
        <v>9</v>
      </c>
      <c r="H10" s="35" t="s">
        <v>9</v>
      </c>
      <c r="I10" s="35" t="s">
        <v>9</v>
      </c>
      <c r="J10" s="34" t="s">
        <v>14</v>
      </c>
      <c r="K10" s="34"/>
      <c r="L10" s="34"/>
    </row>
    <row r="11" spans="1:13" ht="24">
      <c r="A11" s="4">
        <v>1</v>
      </c>
      <c r="B11" s="10" t="s">
        <v>333</v>
      </c>
      <c r="C11" s="10" t="s">
        <v>603</v>
      </c>
      <c r="D11" s="5" t="s">
        <v>44</v>
      </c>
      <c r="E11" s="42">
        <v>100000</v>
      </c>
      <c r="F11" s="42">
        <v>100000</v>
      </c>
      <c r="G11" s="42">
        <v>100000</v>
      </c>
      <c r="H11" s="42">
        <v>100000</v>
      </c>
      <c r="I11" s="42">
        <v>100000</v>
      </c>
      <c r="J11" s="42" t="s">
        <v>44</v>
      </c>
      <c r="K11" s="10" t="s">
        <v>604</v>
      </c>
      <c r="L11" s="20" t="s">
        <v>16</v>
      </c>
      <c r="M11" s="3"/>
    </row>
    <row r="12" spans="1:13" ht="24">
      <c r="A12" s="1"/>
      <c r="B12" s="38"/>
      <c r="C12" s="38" t="s">
        <v>334</v>
      </c>
      <c r="D12" s="5" t="s">
        <v>66</v>
      </c>
      <c r="E12" s="1"/>
      <c r="F12" s="1"/>
      <c r="G12" s="1"/>
      <c r="H12" s="1"/>
      <c r="I12" s="1"/>
      <c r="J12" s="5"/>
      <c r="K12" s="38" t="s">
        <v>334</v>
      </c>
      <c r="L12" s="46"/>
      <c r="M12" s="3"/>
    </row>
    <row r="13" spans="1:13" ht="24">
      <c r="A13" s="4">
        <v>2</v>
      </c>
      <c r="B13" s="10" t="s">
        <v>596</v>
      </c>
      <c r="C13" s="10" t="s">
        <v>165</v>
      </c>
      <c r="D13" s="42" t="s">
        <v>69</v>
      </c>
      <c r="E13" s="47">
        <v>100000</v>
      </c>
      <c r="F13" s="47">
        <v>100000</v>
      </c>
      <c r="G13" s="47">
        <v>100000</v>
      </c>
      <c r="H13" s="47">
        <v>100000</v>
      </c>
      <c r="I13" s="47">
        <v>100000</v>
      </c>
      <c r="J13" s="42" t="s">
        <v>69</v>
      </c>
      <c r="K13" s="10" t="s">
        <v>167</v>
      </c>
      <c r="L13" s="20" t="s">
        <v>16</v>
      </c>
      <c r="M13" s="3"/>
    </row>
    <row r="14" spans="1:13" ht="24">
      <c r="A14" s="8"/>
      <c r="B14" s="7" t="s">
        <v>597</v>
      </c>
      <c r="C14" s="7" t="s">
        <v>166</v>
      </c>
      <c r="D14" s="8"/>
      <c r="E14" s="8"/>
      <c r="F14" s="8"/>
      <c r="G14" s="8"/>
      <c r="H14" s="8"/>
      <c r="I14" s="8"/>
      <c r="J14" s="49"/>
      <c r="K14" s="7" t="s">
        <v>217</v>
      </c>
      <c r="L14" s="6"/>
      <c r="M14" s="3"/>
    </row>
    <row r="15" spans="1:13" ht="24">
      <c r="A15" s="4">
        <v>3</v>
      </c>
      <c r="B15" s="57" t="s">
        <v>219</v>
      </c>
      <c r="C15" s="17" t="s">
        <v>600</v>
      </c>
      <c r="D15" s="4" t="s">
        <v>65</v>
      </c>
      <c r="E15" s="47">
        <v>100000</v>
      </c>
      <c r="F15" s="47">
        <v>100000</v>
      </c>
      <c r="G15" s="47">
        <v>100000</v>
      </c>
      <c r="H15" s="47">
        <v>100000</v>
      </c>
      <c r="I15" s="47">
        <v>100000</v>
      </c>
      <c r="J15" s="42" t="s">
        <v>73</v>
      </c>
      <c r="K15" s="17" t="s">
        <v>600</v>
      </c>
      <c r="L15" s="20" t="s">
        <v>16</v>
      </c>
      <c r="M15" s="3"/>
    </row>
    <row r="16" spans="1:13" ht="24">
      <c r="A16" s="1"/>
      <c r="B16" s="58" t="s">
        <v>602</v>
      </c>
      <c r="C16" s="18" t="s">
        <v>601</v>
      </c>
      <c r="D16" s="1"/>
      <c r="E16" s="1"/>
      <c r="F16" s="1"/>
      <c r="G16" s="1"/>
      <c r="H16" s="1"/>
      <c r="I16" s="1"/>
      <c r="J16" s="8"/>
      <c r="K16" s="18" t="s">
        <v>601</v>
      </c>
      <c r="L16" s="46"/>
      <c r="M16" s="3"/>
    </row>
    <row r="17" spans="1:13" ht="24">
      <c r="A17" s="9">
        <v>4</v>
      </c>
      <c r="B17" s="13" t="s">
        <v>27</v>
      </c>
      <c r="C17" s="20" t="s">
        <v>22</v>
      </c>
      <c r="D17" s="27" t="s">
        <v>24</v>
      </c>
      <c r="E17" s="24">
        <v>25000</v>
      </c>
      <c r="F17" s="24">
        <v>25000</v>
      </c>
      <c r="G17" s="24">
        <v>25000</v>
      </c>
      <c r="H17" s="24">
        <v>25000</v>
      </c>
      <c r="I17" s="24">
        <v>25000</v>
      </c>
      <c r="J17" s="25" t="s">
        <v>21</v>
      </c>
      <c r="K17" s="13" t="s">
        <v>10</v>
      </c>
      <c r="L17" s="20" t="s">
        <v>16</v>
      </c>
      <c r="M17" s="3"/>
    </row>
    <row r="18" spans="1:13" ht="24">
      <c r="A18" s="8"/>
      <c r="B18" s="12" t="s">
        <v>28</v>
      </c>
      <c r="C18" s="26" t="s">
        <v>23</v>
      </c>
      <c r="D18" s="28"/>
      <c r="E18" s="37"/>
      <c r="F18" s="37"/>
      <c r="G18" s="37"/>
      <c r="H18" s="37"/>
      <c r="I18" s="37"/>
      <c r="J18" s="28" t="s">
        <v>25</v>
      </c>
      <c r="K18" s="26" t="s">
        <v>26</v>
      </c>
      <c r="L18" s="21"/>
      <c r="M18" s="3"/>
    </row>
    <row r="19" spans="1:13" ht="24">
      <c r="A19" s="1">
        <v>5</v>
      </c>
      <c r="B19" s="2" t="s">
        <v>179</v>
      </c>
      <c r="C19" s="46" t="s">
        <v>161</v>
      </c>
      <c r="D19" s="5" t="s">
        <v>67</v>
      </c>
      <c r="E19" s="45">
        <v>400000</v>
      </c>
      <c r="F19" s="45">
        <v>400000</v>
      </c>
      <c r="G19" s="45">
        <v>400000</v>
      </c>
      <c r="H19" s="45">
        <v>400000</v>
      </c>
      <c r="I19" s="45">
        <v>400000</v>
      </c>
      <c r="J19" s="45" t="s">
        <v>67</v>
      </c>
      <c r="K19" s="46" t="s">
        <v>162</v>
      </c>
      <c r="L19" s="20" t="s">
        <v>16</v>
      </c>
      <c r="M19" s="3"/>
    </row>
    <row r="20" spans="1:13" ht="24">
      <c r="A20" s="1"/>
      <c r="B20" s="3" t="s">
        <v>180</v>
      </c>
      <c r="C20" s="46" t="s">
        <v>182</v>
      </c>
      <c r="D20" s="5"/>
      <c r="E20" s="5" t="s">
        <v>66</v>
      </c>
      <c r="F20" s="5"/>
      <c r="G20" s="5"/>
      <c r="H20" s="5"/>
      <c r="I20" s="5"/>
      <c r="J20" s="5"/>
      <c r="K20" s="46" t="s">
        <v>163</v>
      </c>
      <c r="L20" s="46"/>
      <c r="M20" s="3"/>
    </row>
    <row r="21" spans="1:13" ht="24">
      <c r="A21" s="8"/>
      <c r="B21" s="53" t="s">
        <v>181</v>
      </c>
      <c r="C21" s="7" t="s">
        <v>183</v>
      </c>
      <c r="D21" s="49"/>
      <c r="E21" s="49"/>
      <c r="F21" s="49"/>
      <c r="G21" s="49"/>
      <c r="H21" s="49"/>
      <c r="I21" s="49"/>
      <c r="J21" s="49"/>
      <c r="K21" s="7" t="s">
        <v>164</v>
      </c>
      <c r="L21" s="6"/>
      <c r="M21" s="3"/>
    </row>
    <row r="22" spans="1:13" ht="24">
      <c r="A22" s="1">
        <v>6</v>
      </c>
      <c r="B22" s="2" t="s">
        <v>598</v>
      </c>
      <c r="C22" s="46" t="s">
        <v>635</v>
      </c>
      <c r="D22" s="5" t="s">
        <v>67</v>
      </c>
      <c r="E22" s="45">
        <v>60000</v>
      </c>
      <c r="F22" s="45">
        <v>60000</v>
      </c>
      <c r="G22" s="45">
        <v>60000</v>
      </c>
      <c r="H22" s="45">
        <v>60000</v>
      </c>
      <c r="I22" s="45">
        <v>60000</v>
      </c>
      <c r="J22" s="45" t="s">
        <v>67</v>
      </c>
      <c r="K22" s="288" t="s">
        <v>633</v>
      </c>
      <c r="L22" s="46" t="s">
        <v>16</v>
      </c>
      <c r="M22" s="3"/>
    </row>
    <row r="23" spans="1:13" ht="24">
      <c r="A23" s="8"/>
      <c r="B23" s="53" t="s">
        <v>599</v>
      </c>
      <c r="C23" s="6" t="s">
        <v>636</v>
      </c>
      <c r="D23" s="49"/>
      <c r="E23" s="49" t="s">
        <v>66</v>
      </c>
      <c r="F23" s="49"/>
      <c r="G23" s="49"/>
      <c r="H23" s="49"/>
      <c r="I23" s="49"/>
      <c r="J23" s="49"/>
      <c r="K23" s="6" t="s">
        <v>634</v>
      </c>
      <c r="L23" s="6"/>
      <c r="M23" s="3"/>
    </row>
    <row r="24" spans="1:12" ht="24" customHeight="1">
      <c r="A24" s="2"/>
      <c r="F24" s="2"/>
      <c r="L24" s="110">
        <v>33</v>
      </c>
    </row>
    <row r="25" spans="1:12" ht="24">
      <c r="A25" s="2"/>
      <c r="F25" s="2"/>
      <c r="L25" s="2"/>
    </row>
    <row r="26" spans="1:12" ht="24">
      <c r="A26" s="2"/>
      <c r="F26" s="2"/>
      <c r="L26" s="2"/>
    </row>
  </sheetData>
  <sheetProtection/>
  <mergeCells count="8">
    <mergeCell ref="E8:I8"/>
    <mergeCell ref="A7:C7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130" zoomScaleSheetLayoutView="130" workbookViewId="0" topLeftCell="A34">
      <pane xSplit="23115" topLeftCell="M1" activePane="topLeft" state="split"/>
      <selection pane="topLeft" activeCell="L39" sqref="L39"/>
      <selection pane="topRight" activeCell="M697" sqref="M697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6.7109375" style="2" customWidth="1"/>
    <col min="4" max="4" width="11.421875" style="2" customWidth="1"/>
    <col min="5" max="5" width="9.5742187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421875" style="15" customWidth="1"/>
    <col min="13" max="16384" width="22.7109375" style="2" customWidth="1"/>
  </cols>
  <sheetData>
    <row r="1" spans="1:12" ht="24">
      <c r="A1" s="358" t="s">
        <v>551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115" t="s">
        <v>17</v>
      </c>
    </row>
    <row r="2" spans="1:12" ht="18.75" customHeight="1">
      <c r="A2" s="342" t="s">
        <v>288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20.25" customHeight="1">
      <c r="A3" s="343" t="s">
        <v>427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21" customHeight="1">
      <c r="A4" s="344" t="s">
        <v>34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21" customHeight="1">
      <c r="A5" s="344" t="s">
        <v>110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20.25" customHeight="1">
      <c r="A6" s="345" t="s">
        <v>104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1:12" ht="19.5" customHeight="1">
      <c r="A7" s="360" t="s">
        <v>105</v>
      </c>
      <c r="B7" s="360"/>
      <c r="C7" s="360"/>
      <c r="D7" s="210"/>
      <c r="E7" s="210"/>
      <c r="F7" s="210"/>
      <c r="G7" s="211"/>
      <c r="H7" s="211"/>
      <c r="I7" s="211"/>
      <c r="J7" s="211"/>
      <c r="K7" s="211"/>
      <c r="L7" s="211"/>
    </row>
    <row r="8" spans="1:12" ht="24">
      <c r="A8" s="352" t="s">
        <v>0</v>
      </c>
      <c r="B8" s="352" t="s">
        <v>1</v>
      </c>
      <c r="C8" s="352" t="s">
        <v>2</v>
      </c>
      <c r="D8" s="346" t="s">
        <v>469</v>
      </c>
      <c r="E8" s="355" t="s">
        <v>20</v>
      </c>
      <c r="F8" s="356"/>
      <c r="G8" s="356"/>
      <c r="H8" s="356"/>
      <c r="I8" s="357"/>
      <c r="J8" s="346" t="s">
        <v>424</v>
      </c>
      <c r="K8" s="346" t="s">
        <v>425</v>
      </c>
      <c r="L8" s="349" t="s">
        <v>426</v>
      </c>
    </row>
    <row r="9" spans="1:12" ht="24">
      <c r="A9" s="353"/>
      <c r="B9" s="353"/>
      <c r="C9" s="353"/>
      <c r="D9" s="347"/>
      <c r="E9" s="116">
        <v>2566</v>
      </c>
      <c r="F9" s="116">
        <v>2567</v>
      </c>
      <c r="G9" s="116">
        <v>2568</v>
      </c>
      <c r="H9" s="117">
        <v>2569</v>
      </c>
      <c r="I9" s="117">
        <v>2570</v>
      </c>
      <c r="J9" s="347"/>
      <c r="K9" s="347"/>
      <c r="L9" s="350"/>
    </row>
    <row r="10" spans="1:12" ht="24">
      <c r="A10" s="354"/>
      <c r="B10" s="354"/>
      <c r="C10" s="354"/>
      <c r="D10" s="348"/>
      <c r="E10" s="118" t="s">
        <v>9</v>
      </c>
      <c r="F10" s="118" t="s">
        <v>9</v>
      </c>
      <c r="G10" s="118" t="s">
        <v>9</v>
      </c>
      <c r="H10" s="119" t="s">
        <v>9</v>
      </c>
      <c r="I10" s="119" t="s">
        <v>9</v>
      </c>
      <c r="J10" s="348"/>
      <c r="K10" s="348"/>
      <c r="L10" s="351"/>
    </row>
    <row r="11" spans="1:12" ht="39" customHeight="1">
      <c r="A11" s="242">
        <v>1</v>
      </c>
      <c r="B11" s="243" t="s">
        <v>447</v>
      </c>
      <c r="C11" s="244" t="s">
        <v>448</v>
      </c>
      <c r="D11" s="245" t="s">
        <v>44</v>
      </c>
      <c r="E11" s="246" t="s">
        <v>11</v>
      </c>
      <c r="F11" s="246" t="s">
        <v>11</v>
      </c>
      <c r="G11" s="251">
        <v>500000</v>
      </c>
      <c r="H11" s="246" t="s">
        <v>11</v>
      </c>
      <c r="I11" s="246" t="s">
        <v>11</v>
      </c>
      <c r="J11" s="247" t="s">
        <v>449</v>
      </c>
      <c r="K11" s="244" t="s">
        <v>450</v>
      </c>
      <c r="L11" s="248" t="s">
        <v>12</v>
      </c>
    </row>
    <row r="12" spans="1:12" ht="39" customHeight="1">
      <c r="A12" s="242">
        <v>2</v>
      </c>
      <c r="B12" s="249" t="s">
        <v>458</v>
      </c>
      <c r="C12" s="244" t="s">
        <v>460</v>
      </c>
      <c r="D12" s="250" t="s">
        <v>44</v>
      </c>
      <c r="E12" s="246" t="s">
        <v>11</v>
      </c>
      <c r="F12" s="246" t="s">
        <v>11</v>
      </c>
      <c r="G12" s="246" t="s">
        <v>11</v>
      </c>
      <c r="H12" s="251">
        <v>500000</v>
      </c>
      <c r="I12" s="246" t="s">
        <v>11</v>
      </c>
      <c r="J12" s="252" t="s">
        <v>459</v>
      </c>
      <c r="K12" s="253" t="s">
        <v>461</v>
      </c>
      <c r="L12" s="248" t="s">
        <v>12</v>
      </c>
    </row>
    <row r="13" spans="1:12" ht="51.75" customHeight="1">
      <c r="A13" s="242">
        <v>3</v>
      </c>
      <c r="B13" s="254" t="s">
        <v>468</v>
      </c>
      <c r="C13" s="244" t="s">
        <v>448</v>
      </c>
      <c r="D13" s="245" t="s">
        <v>44</v>
      </c>
      <c r="E13" s="246" t="s">
        <v>11</v>
      </c>
      <c r="F13" s="246" t="s">
        <v>11</v>
      </c>
      <c r="G13" s="246" t="s">
        <v>11</v>
      </c>
      <c r="H13" s="246" t="s">
        <v>11</v>
      </c>
      <c r="I13" s="251">
        <v>500000</v>
      </c>
      <c r="J13" s="247" t="s">
        <v>449</v>
      </c>
      <c r="K13" s="244" t="s">
        <v>450</v>
      </c>
      <c r="L13" s="248" t="s">
        <v>12</v>
      </c>
    </row>
    <row r="14" spans="1:12" ht="36.75" customHeight="1">
      <c r="A14" s="242">
        <v>4</v>
      </c>
      <c r="B14" s="204" t="s">
        <v>361</v>
      </c>
      <c r="C14" s="244" t="s">
        <v>448</v>
      </c>
      <c r="D14" s="245" t="s">
        <v>44</v>
      </c>
      <c r="E14" s="246" t="s">
        <v>11</v>
      </c>
      <c r="F14" s="246" t="s">
        <v>11</v>
      </c>
      <c r="G14" s="251">
        <v>500000</v>
      </c>
      <c r="H14" s="246" t="s">
        <v>11</v>
      </c>
      <c r="I14" s="246" t="s">
        <v>11</v>
      </c>
      <c r="J14" s="247" t="s">
        <v>449</v>
      </c>
      <c r="K14" s="244" t="s">
        <v>450</v>
      </c>
      <c r="L14" s="248" t="s">
        <v>12</v>
      </c>
    </row>
    <row r="15" spans="1:12" ht="42" customHeight="1">
      <c r="A15" s="242">
        <v>5</v>
      </c>
      <c r="B15" s="203" t="s">
        <v>503</v>
      </c>
      <c r="C15" s="244" t="s">
        <v>448</v>
      </c>
      <c r="D15" s="245" t="s">
        <v>44</v>
      </c>
      <c r="E15" s="246" t="s">
        <v>11</v>
      </c>
      <c r="F15" s="251">
        <v>500000</v>
      </c>
      <c r="G15" s="246" t="s">
        <v>11</v>
      </c>
      <c r="H15" s="246" t="s">
        <v>11</v>
      </c>
      <c r="I15" s="246" t="s">
        <v>11</v>
      </c>
      <c r="J15" s="247" t="s">
        <v>449</v>
      </c>
      <c r="K15" s="244" t="s">
        <v>450</v>
      </c>
      <c r="L15" s="248" t="s">
        <v>12</v>
      </c>
    </row>
    <row r="16" spans="1:12" ht="42" customHeight="1">
      <c r="A16" s="242">
        <v>6</v>
      </c>
      <c r="B16" s="202" t="s">
        <v>394</v>
      </c>
      <c r="C16" s="244" t="s">
        <v>460</v>
      </c>
      <c r="D16" s="245" t="s">
        <v>44</v>
      </c>
      <c r="E16" s="246" t="s">
        <v>11</v>
      </c>
      <c r="F16" s="246" t="s">
        <v>11</v>
      </c>
      <c r="G16" s="251">
        <v>500000</v>
      </c>
      <c r="H16" s="246" t="s">
        <v>11</v>
      </c>
      <c r="I16" s="246" t="s">
        <v>11</v>
      </c>
      <c r="J16" s="252" t="s">
        <v>459</v>
      </c>
      <c r="K16" s="253" t="s">
        <v>461</v>
      </c>
      <c r="L16" s="248" t="s">
        <v>12</v>
      </c>
    </row>
    <row r="17" spans="1:12" ht="37.5" customHeight="1">
      <c r="A17" s="242">
        <v>7</v>
      </c>
      <c r="B17" s="204" t="s">
        <v>393</v>
      </c>
      <c r="C17" s="244" t="s">
        <v>448</v>
      </c>
      <c r="D17" s="245" t="s">
        <v>44</v>
      </c>
      <c r="E17" s="246" t="s">
        <v>11</v>
      </c>
      <c r="F17" s="251">
        <v>500000</v>
      </c>
      <c r="G17" s="246" t="s">
        <v>11</v>
      </c>
      <c r="H17" s="246" t="s">
        <v>11</v>
      </c>
      <c r="I17" s="246" t="s">
        <v>11</v>
      </c>
      <c r="J17" s="247" t="s">
        <v>449</v>
      </c>
      <c r="K17" s="244" t="s">
        <v>450</v>
      </c>
      <c r="L17" s="248" t="s">
        <v>12</v>
      </c>
    </row>
    <row r="18" spans="1:12" ht="51" customHeight="1">
      <c r="A18" s="331"/>
      <c r="B18" s="332"/>
      <c r="C18" s="333"/>
      <c r="D18" s="334"/>
      <c r="E18" s="335"/>
      <c r="F18" s="335"/>
      <c r="G18" s="335"/>
      <c r="H18" s="336"/>
      <c r="I18" s="335"/>
      <c r="J18" s="337"/>
      <c r="K18" s="333"/>
      <c r="L18" s="338">
        <v>20</v>
      </c>
    </row>
    <row r="19" spans="1:12" ht="20.25" customHeight="1">
      <c r="A19" s="358" t="s">
        <v>551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9"/>
      <c r="L19" s="115" t="s">
        <v>17</v>
      </c>
    </row>
    <row r="20" spans="1:12" ht="21" customHeight="1">
      <c r="A20" s="342" t="s">
        <v>288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</row>
    <row r="21" spans="1:12" ht="17.25" customHeight="1">
      <c r="A21" s="343" t="s">
        <v>427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2" ht="18" customHeight="1">
      <c r="A22" s="344" t="s">
        <v>34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</row>
    <row r="23" spans="1:12" ht="18" customHeight="1">
      <c r="A23" s="344" t="s">
        <v>110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</row>
    <row r="24" spans="1:12" ht="21" customHeight="1">
      <c r="A24" s="345" t="s">
        <v>104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</row>
    <row r="25" spans="1:12" ht="20.25" customHeight="1">
      <c r="A25" s="360" t="s">
        <v>105</v>
      </c>
      <c r="B25" s="360"/>
      <c r="C25" s="360"/>
      <c r="D25" s="210"/>
      <c r="E25" s="210"/>
      <c r="F25" s="210"/>
      <c r="G25" s="211"/>
      <c r="H25" s="211"/>
      <c r="I25" s="211"/>
      <c r="J25" s="211"/>
      <c r="K25" s="211"/>
      <c r="L25" s="211"/>
    </row>
    <row r="26" spans="1:12" ht="21" customHeight="1">
      <c r="A26" s="352" t="s">
        <v>0</v>
      </c>
      <c r="B26" s="352" t="s">
        <v>1</v>
      </c>
      <c r="C26" s="352" t="s">
        <v>2</v>
      </c>
      <c r="D26" s="346" t="s">
        <v>469</v>
      </c>
      <c r="E26" s="355" t="s">
        <v>20</v>
      </c>
      <c r="F26" s="356"/>
      <c r="G26" s="356"/>
      <c r="H26" s="356"/>
      <c r="I26" s="357"/>
      <c r="J26" s="346" t="s">
        <v>424</v>
      </c>
      <c r="K26" s="346" t="s">
        <v>425</v>
      </c>
      <c r="L26" s="349" t="s">
        <v>426</v>
      </c>
    </row>
    <row r="27" spans="1:12" ht="17.25" customHeight="1">
      <c r="A27" s="353"/>
      <c r="B27" s="353"/>
      <c r="C27" s="353"/>
      <c r="D27" s="347"/>
      <c r="E27" s="116">
        <v>2566</v>
      </c>
      <c r="F27" s="116">
        <v>2567</v>
      </c>
      <c r="G27" s="116">
        <v>2568</v>
      </c>
      <c r="H27" s="117">
        <v>2569</v>
      </c>
      <c r="I27" s="117">
        <v>2570</v>
      </c>
      <c r="J27" s="347"/>
      <c r="K27" s="347"/>
      <c r="L27" s="350"/>
    </row>
    <row r="28" spans="1:12" ht="20.25" customHeight="1">
      <c r="A28" s="354"/>
      <c r="B28" s="354"/>
      <c r="C28" s="354"/>
      <c r="D28" s="348"/>
      <c r="E28" s="118" t="s">
        <v>9</v>
      </c>
      <c r="F28" s="118" t="s">
        <v>9</v>
      </c>
      <c r="G28" s="118" t="s">
        <v>9</v>
      </c>
      <c r="H28" s="119" t="s">
        <v>9</v>
      </c>
      <c r="I28" s="119" t="s">
        <v>9</v>
      </c>
      <c r="J28" s="348"/>
      <c r="K28" s="348"/>
      <c r="L28" s="351"/>
    </row>
    <row r="29" spans="1:12" ht="62.25" customHeight="1">
      <c r="A29" s="242">
        <v>8</v>
      </c>
      <c r="B29" s="203" t="s">
        <v>374</v>
      </c>
      <c r="C29" s="244" t="s">
        <v>448</v>
      </c>
      <c r="D29" s="245" t="s">
        <v>44</v>
      </c>
      <c r="E29" s="246" t="s">
        <v>11</v>
      </c>
      <c r="F29" s="246" t="s">
        <v>11</v>
      </c>
      <c r="G29" s="246" t="s">
        <v>11</v>
      </c>
      <c r="H29" s="251">
        <v>500000</v>
      </c>
      <c r="I29" s="246" t="s">
        <v>11</v>
      </c>
      <c r="J29" s="247" t="s">
        <v>449</v>
      </c>
      <c r="K29" s="244" t="s">
        <v>450</v>
      </c>
      <c r="L29" s="248" t="s">
        <v>12</v>
      </c>
    </row>
    <row r="30" spans="1:12" ht="51.75">
      <c r="A30" s="140">
        <v>9</v>
      </c>
      <c r="B30" s="204" t="s">
        <v>537</v>
      </c>
      <c r="C30" s="176" t="s">
        <v>448</v>
      </c>
      <c r="D30" s="195" t="s">
        <v>44</v>
      </c>
      <c r="E30" s="159" t="s">
        <v>11</v>
      </c>
      <c r="F30" s="190">
        <v>500000</v>
      </c>
      <c r="G30" s="159" t="s">
        <v>11</v>
      </c>
      <c r="H30" s="177" t="s">
        <v>11</v>
      </c>
      <c r="I30" s="177" t="s">
        <v>11</v>
      </c>
      <c r="J30" s="179" t="s">
        <v>449</v>
      </c>
      <c r="K30" s="176" t="s">
        <v>450</v>
      </c>
      <c r="L30" s="162" t="s">
        <v>12</v>
      </c>
    </row>
    <row r="31" spans="1:12" ht="49.5">
      <c r="A31" s="140">
        <v>10</v>
      </c>
      <c r="B31" s="204" t="s">
        <v>566</v>
      </c>
      <c r="C31" s="176" t="s">
        <v>567</v>
      </c>
      <c r="D31" s="195" t="s">
        <v>73</v>
      </c>
      <c r="E31" s="190">
        <v>300000</v>
      </c>
      <c r="F31" s="190">
        <v>300000</v>
      </c>
      <c r="G31" s="190">
        <v>300000</v>
      </c>
      <c r="H31" s="190">
        <v>300000</v>
      </c>
      <c r="I31" s="190">
        <v>300000</v>
      </c>
      <c r="J31" s="179" t="s">
        <v>568</v>
      </c>
      <c r="K31" s="176" t="s">
        <v>569</v>
      </c>
      <c r="L31" s="162" t="s">
        <v>12</v>
      </c>
    </row>
    <row r="32" ht="24">
      <c r="L32" s="60"/>
    </row>
    <row r="33" ht="24">
      <c r="L33" s="3"/>
    </row>
    <row r="34" ht="24">
      <c r="L34" s="3"/>
    </row>
    <row r="35" ht="24">
      <c r="L35" s="3"/>
    </row>
    <row r="36" ht="24">
      <c r="L36" s="3"/>
    </row>
    <row r="37" ht="24">
      <c r="L37" s="3"/>
    </row>
    <row r="38" ht="24">
      <c r="L38" s="3"/>
    </row>
    <row r="39" ht="30.75">
      <c r="L39" s="110">
        <v>21</v>
      </c>
    </row>
  </sheetData>
  <sheetProtection/>
  <mergeCells count="30">
    <mergeCell ref="J26:J28"/>
    <mergeCell ref="K26:K28"/>
    <mergeCell ref="A25:C25"/>
    <mergeCell ref="A26:A28"/>
    <mergeCell ref="B26:B28"/>
    <mergeCell ref="C26:C28"/>
    <mergeCell ref="D26:D28"/>
    <mergeCell ref="E26:I26"/>
    <mergeCell ref="L26:L28"/>
    <mergeCell ref="J8:J10"/>
    <mergeCell ref="K8:K10"/>
    <mergeCell ref="L8:L10"/>
    <mergeCell ref="A19:K19"/>
    <mergeCell ref="A20:L20"/>
    <mergeCell ref="A21:L21"/>
    <mergeCell ref="A22:L22"/>
    <mergeCell ref="A23:L23"/>
    <mergeCell ref="A24:L24"/>
    <mergeCell ref="A7:C7"/>
    <mergeCell ref="A8:A10"/>
    <mergeCell ref="B8:B10"/>
    <mergeCell ref="C8:C10"/>
    <mergeCell ref="D8:D10"/>
    <mergeCell ref="E8:I8"/>
    <mergeCell ref="A1:K1"/>
    <mergeCell ref="A2:L2"/>
    <mergeCell ref="A3:L3"/>
    <mergeCell ref="A4:L4"/>
    <mergeCell ref="A5:L5"/>
    <mergeCell ref="A6:L6"/>
  </mergeCells>
  <printOptions horizontalCentered="1"/>
  <pageMargins left="0.5118110236220472" right="0.1968503937007874" top="0.34" bottom="0.25" header="0.1968503937007874" footer="0.17"/>
  <pageSetup horizontalDpi="600" verticalDpi="600" orientation="landscape" paperSize="9" r:id="rId1"/>
  <headerFooter differentFirst="1">
    <evenHeader>&amp;Cหน้าที่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showGridLines="0" view="pageLayout" zoomScale="130" zoomScaleSheetLayoutView="130" zoomScalePageLayoutView="130" workbookViewId="0" topLeftCell="A25">
      <pane xSplit="28680" topLeftCell="M1" activePane="topLeft" state="split"/>
      <selection pane="topLeft" activeCell="M18" sqref="M18"/>
      <selection pane="topRight" activeCell="M697" sqref="M697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6.7109375" style="2" customWidth="1"/>
    <col min="4" max="4" width="11.421875" style="2" customWidth="1"/>
    <col min="5" max="5" width="9.5742187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421875" style="15" customWidth="1"/>
    <col min="13" max="16384" width="22.7109375" style="2" customWidth="1"/>
  </cols>
  <sheetData>
    <row r="1" spans="1:12" ht="24">
      <c r="A1" s="340" t="s">
        <v>573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  <c r="L1" s="241" t="s">
        <v>178</v>
      </c>
    </row>
    <row r="2" spans="1:12" ht="18.75" customHeight="1">
      <c r="A2" s="342" t="s">
        <v>574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20.25" customHeight="1">
      <c r="A3" s="343" t="s">
        <v>427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21" customHeight="1">
      <c r="A4" s="344" t="s">
        <v>34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21" customHeight="1">
      <c r="A5" s="344" t="s">
        <v>110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20.25" customHeight="1">
      <c r="A6" s="345" t="s">
        <v>104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1:12" ht="24.75" customHeight="1">
      <c r="A7" s="361" t="s">
        <v>218</v>
      </c>
      <c r="B7" s="361"/>
      <c r="C7" s="361"/>
      <c r="D7" s="210"/>
      <c r="E7" s="210"/>
      <c r="F7" s="210"/>
      <c r="G7" s="211"/>
      <c r="H7" s="211"/>
      <c r="I7" s="211"/>
      <c r="J7" s="211"/>
      <c r="K7" s="211"/>
      <c r="L7" s="211"/>
    </row>
    <row r="8" spans="1:12" ht="24">
      <c r="A8" s="352" t="s">
        <v>0</v>
      </c>
      <c r="B8" s="352" t="s">
        <v>1</v>
      </c>
      <c r="C8" s="352" t="s">
        <v>2</v>
      </c>
      <c r="D8" s="346" t="s">
        <v>469</v>
      </c>
      <c r="E8" s="355" t="s">
        <v>20</v>
      </c>
      <c r="F8" s="356"/>
      <c r="G8" s="356"/>
      <c r="H8" s="356"/>
      <c r="I8" s="357"/>
      <c r="J8" s="346" t="s">
        <v>424</v>
      </c>
      <c r="K8" s="346" t="s">
        <v>425</v>
      </c>
      <c r="L8" s="349" t="s">
        <v>426</v>
      </c>
    </row>
    <row r="9" spans="1:12" ht="18.75" customHeight="1">
      <c r="A9" s="353"/>
      <c r="B9" s="353"/>
      <c r="C9" s="353"/>
      <c r="D9" s="347"/>
      <c r="E9" s="116">
        <v>2566</v>
      </c>
      <c r="F9" s="116">
        <v>2567</v>
      </c>
      <c r="G9" s="116">
        <v>2568</v>
      </c>
      <c r="H9" s="117">
        <v>2569</v>
      </c>
      <c r="I9" s="117">
        <v>2570</v>
      </c>
      <c r="J9" s="347"/>
      <c r="K9" s="347"/>
      <c r="L9" s="350"/>
    </row>
    <row r="10" spans="1:12" ht="15.75" customHeight="1">
      <c r="A10" s="354"/>
      <c r="B10" s="354"/>
      <c r="C10" s="354"/>
      <c r="D10" s="348"/>
      <c r="E10" s="118" t="s">
        <v>9</v>
      </c>
      <c r="F10" s="118" t="s">
        <v>9</v>
      </c>
      <c r="G10" s="118" t="s">
        <v>9</v>
      </c>
      <c r="H10" s="119" t="s">
        <v>9</v>
      </c>
      <c r="I10" s="119" t="s">
        <v>9</v>
      </c>
      <c r="J10" s="348"/>
      <c r="K10" s="348"/>
      <c r="L10" s="351"/>
    </row>
    <row r="11" spans="1:12" ht="39.75" customHeight="1">
      <c r="A11" s="293">
        <v>1</v>
      </c>
      <c r="B11" s="133" t="s">
        <v>351</v>
      </c>
      <c r="C11" s="284" t="s">
        <v>413</v>
      </c>
      <c r="D11" s="132" t="s">
        <v>416</v>
      </c>
      <c r="E11" s="294">
        <v>200000</v>
      </c>
      <c r="F11" s="135" t="s">
        <v>11</v>
      </c>
      <c r="G11" s="135" t="s">
        <v>11</v>
      </c>
      <c r="H11" s="164" t="s">
        <v>11</v>
      </c>
      <c r="I11" s="165" t="s">
        <v>11</v>
      </c>
      <c r="J11" s="295" t="s">
        <v>415</v>
      </c>
      <c r="K11" s="167" t="s">
        <v>414</v>
      </c>
      <c r="L11" s="296" t="s">
        <v>12</v>
      </c>
    </row>
    <row r="12" spans="1:12" ht="40.5" customHeight="1">
      <c r="A12" s="297">
        <v>2</v>
      </c>
      <c r="B12" s="143" t="s">
        <v>352</v>
      </c>
      <c r="C12" s="188" t="s">
        <v>413</v>
      </c>
      <c r="D12" s="154" t="s">
        <v>417</v>
      </c>
      <c r="E12" s="145" t="s">
        <v>11</v>
      </c>
      <c r="F12" s="193">
        <v>35000</v>
      </c>
      <c r="G12" s="145" t="s">
        <v>11</v>
      </c>
      <c r="H12" s="170" t="s">
        <v>11</v>
      </c>
      <c r="I12" s="171" t="s">
        <v>11</v>
      </c>
      <c r="J12" s="298" t="s">
        <v>415</v>
      </c>
      <c r="K12" s="173" t="s">
        <v>414</v>
      </c>
      <c r="L12" s="183" t="s">
        <v>12</v>
      </c>
    </row>
    <row r="13" spans="1:12" ht="57.75" customHeight="1">
      <c r="A13" s="297">
        <v>3</v>
      </c>
      <c r="B13" s="143" t="s">
        <v>362</v>
      </c>
      <c r="C13" s="188" t="s">
        <v>413</v>
      </c>
      <c r="D13" s="299" t="s">
        <v>419</v>
      </c>
      <c r="E13" s="145" t="s">
        <v>11</v>
      </c>
      <c r="F13" s="145" t="s">
        <v>11</v>
      </c>
      <c r="G13" s="152">
        <v>450000</v>
      </c>
      <c r="H13" s="170" t="s">
        <v>11</v>
      </c>
      <c r="I13" s="171" t="s">
        <v>11</v>
      </c>
      <c r="J13" s="187" t="s">
        <v>418</v>
      </c>
      <c r="K13" s="173" t="s">
        <v>414</v>
      </c>
      <c r="L13" s="183" t="s">
        <v>12</v>
      </c>
    </row>
    <row r="14" spans="1:12" ht="43.5" customHeight="1">
      <c r="A14" s="297">
        <v>4</v>
      </c>
      <c r="B14" s="141" t="s">
        <v>550</v>
      </c>
      <c r="C14" s="188" t="s">
        <v>420</v>
      </c>
      <c r="D14" s="148" t="s">
        <v>44</v>
      </c>
      <c r="E14" s="145" t="s">
        <v>11</v>
      </c>
      <c r="F14" s="145" t="s">
        <v>11</v>
      </c>
      <c r="G14" s="145" t="s">
        <v>11</v>
      </c>
      <c r="H14" s="300">
        <v>450000</v>
      </c>
      <c r="I14" s="171" t="s">
        <v>11</v>
      </c>
      <c r="J14" s="298" t="s">
        <v>421</v>
      </c>
      <c r="K14" s="188" t="s">
        <v>422</v>
      </c>
      <c r="L14" s="183" t="s">
        <v>12</v>
      </c>
    </row>
    <row r="15" spans="1:12" ht="42.75" customHeight="1">
      <c r="A15" s="301">
        <v>5</v>
      </c>
      <c r="B15" s="156" t="s">
        <v>549</v>
      </c>
      <c r="C15" s="285" t="s">
        <v>413</v>
      </c>
      <c r="D15" s="196" t="s">
        <v>423</v>
      </c>
      <c r="E15" s="159" t="s">
        <v>11</v>
      </c>
      <c r="F15" s="159" t="s">
        <v>11</v>
      </c>
      <c r="G15" s="159" t="s">
        <v>11</v>
      </c>
      <c r="H15" s="177" t="s">
        <v>11</v>
      </c>
      <c r="I15" s="190">
        <v>850000</v>
      </c>
      <c r="J15" s="302" t="s">
        <v>206</v>
      </c>
      <c r="K15" s="180" t="s">
        <v>414</v>
      </c>
      <c r="L15" s="195" t="s">
        <v>12</v>
      </c>
    </row>
    <row r="16" spans="1:12" ht="38.25" customHeight="1">
      <c r="A16" s="130">
        <v>6</v>
      </c>
      <c r="B16" s="131" t="s">
        <v>470</v>
      </c>
      <c r="C16" s="132" t="s">
        <v>413</v>
      </c>
      <c r="D16" s="133" t="s">
        <v>428</v>
      </c>
      <c r="E16" s="209">
        <v>1200000</v>
      </c>
      <c r="F16" s="135" t="s">
        <v>11</v>
      </c>
      <c r="G16" s="135" t="s">
        <v>11</v>
      </c>
      <c r="H16" s="135" t="s">
        <v>11</v>
      </c>
      <c r="I16" s="136" t="s">
        <v>11</v>
      </c>
      <c r="J16" s="137" t="s">
        <v>206</v>
      </c>
      <c r="K16" s="138" t="s">
        <v>414</v>
      </c>
      <c r="L16" s="139" t="s">
        <v>12</v>
      </c>
    </row>
    <row r="17" spans="1:12" ht="42.75" customHeight="1">
      <c r="A17" s="140">
        <v>7</v>
      </c>
      <c r="B17" s="141" t="s">
        <v>346</v>
      </c>
      <c r="C17" s="142" t="s">
        <v>413</v>
      </c>
      <c r="D17" s="143" t="s">
        <v>429</v>
      </c>
      <c r="E17" s="145" t="s">
        <v>11</v>
      </c>
      <c r="F17" s="144">
        <v>100000</v>
      </c>
      <c r="G17" s="145" t="s">
        <v>11</v>
      </c>
      <c r="H17" s="145" t="s">
        <v>11</v>
      </c>
      <c r="I17" s="146" t="s">
        <v>11</v>
      </c>
      <c r="J17" s="147" t="s">
        <v>415</v>
      </c>
      <c r="K17" s="148" t="s">
        <v>414</v>
      </c>
      <c r="L17" s="149" t="s">
        <v>12</v>
      </c>
    </row>
    <row r="18" spans="1:12" ht="44.25" customHeight="1">
      <c r="A18" s="140">
        <v>8</v>
      </c>
      <c r="B18" s="141" t="s">
        <v>471</v>
      </c>
      <c r="C18" s="142" t="s">
        <v>413</v>
      </c>
      <c r="D18" s="143" t="s">
        <v>431</v>
      </c>
      <c r="E18" s="145" t="s">
        <v>11</v>
      </c>
      <c r="F18" s="150">
        <v>550000</v>
      </c>
      <c r="G18" s="145" t="s">
        <v>11</v>
      </c>
      <c r="H18" s="145" t="s">
        <v>11</v>
      </c>
      <c r="I18" s="146" t="s">
        <v>11</v>
      </c>
      <c r="J18" s="147" t="s">
        <v>206</v>
      </c>
      <c r="K18" s="148" t="s">
        <v>414</v>
      </c>
      <c r="L18" s="149" t="s">
        <v>12</v>
      </c>
    </row>
    <row r="19" spans="1:12" ht="20.25" customHeight="1">
      <c r="A19" s="120"/>
      <c r="B19" s="121"/>
      <c r="C19" s="122"/>
      <c r="D19" s="123"/>
      <c r="E19" s="124"/>
      <c r="F19" s="124"/>
      <c r="G19" s="124"/>
      <c r="H19" s="124"/>
      <c r="I19" s="125"/>
      <c r="J19" s="126"/>
      <c r="K19" s="127"/>
      <c r="L19" s="115" t="s">
        <v>178</v>
      </c>
    </row>
    <row r="20" spans="1:12" ht="18" customHeight="1">
      <c r="A20" s="352" t="s">
        <v>0</v>
      </c>
      <c r="B20" s="352" t="s">
        <v>1</v>
      </c>
      <c r="C20" s="352" t="s">
        <v>2</v>
      </c>
      <c r="D20" s="346" t="s">
        <v>469</v>
      </c>
      <c r="E20" s="355" t="s">
        <v>20</v>
      </c>
      <c r="F20" s="356"/>
      <c r="G20" s="356"/>
      <c r="H20" s="356"/>
      <c r="I20" s="357"/>
      <c r="J20" s="346" t="s">
        <v>424</v>
      </c>
      <c r="K20" s="346" t="s">
        <v>425</v>
      </c>
      <c r="L20" s="349" t="s">
        <v>426</v>
      </c>
    </row>
    <row r="21" spans="1:12" ht="20.25" customHeight="1">
      <c r="A21" s="353"/>
      <c r="B21" s="353"/>
      <c r="C21" s="353"/>
      <c r="D21" s="347"/>
      <c r="E21" s="116">
        <v>2566</v>
      </c>
      <c r="F21" s="116">
        <v>2567</v>
      </c>
      <c r="G21" s="116">
        <v>2568</v>
      </c>
      <c r="H21" s="117">
        <v>2569</v>
      </c>
      <c r="I21" s="117">
        <v>2570</v>
      </c>
      <c r="J21" s="347"/>
      <c r="K21" s="347"/>
      <c r="L21" s="350"/>
    </row>
    <row r="22" spans="1:12" ht="17.25" customHeight="1">
      <c r="A22" s="354"/>
      <c r="B22" s="354"/>
      <c r="C22" s="354"/>
      <c r="D22" s="348"/>
      <c r="E22" s="128" t="s">
        <v>9</v>
      </c>
      <c r="F22" s="128" t="s">
        <v>9</v>
      </c>
      <c r="G22" s="128" t="s">
        <v>9</v>
      </c>
      <c r="H22" s="129" t="s">
        <v>9</v>
      </c>
      <c r="I22" s="129" t="s">
        <v>9</v>
      </c>
      <c r="J22" s="348"/>
      <c r="K22" s="348"/>
      <c r="L22" s="351"/>
    </row>
    <row r="23" spans="1:12" ht="42.75" customHeight="1">
      <c r="A23" s="140">
        <v>9</v>
      </c>
      <c r="B23" s="141" t="s">
        <v>347</v>
      </c>
      <c r="C23" s="151" t="s">
        <v>434</v>
      </c>
      <c r="D23" s="143" t="s">
        <v>432</v>
      </c>
      <c r="E23" s="145" t="s">
        <v>11</v>
      </c>
      <c r="F23" s="145" t="s">
        <v>11</v>
      </c>
      <c r="G23" s="152">
        <v>440000</v>
      </c>
      <c r="H23" s="145" t="s">
        <v>11</v>
      </c>
      <c r="I23" s="146" t="s">
        <v>11</v>
      </c>
      <c r="J23" s="153" t="s">
        <v>207</v>
      </c>
      <c r="K23" s="151" t="s">
        <v>434</v>
      </c>
      <c r="L23" s="149" t="s">
        <v>12</v>
      </c>
    </row>
    <row r="24" spans="1:12" ht="40.5" customHeight="1">
      <c r="A24" s="140">
        <v>10</v>
      </c>
      <c r="B24" s="141" t="s">
        <v>472</v>
      </c>
      <c r="C24" s="154" t="s">
        <v>413</v>
      </c>
      <c r="D24" s="143" t="s">
        <v>433</v>
      </c>
      <c r="E24" s="145" t="s">
        <v>11</v>
      </c>
      <c r="F24" s="145" t="s">
        <v>11</v>
      </c>
      <c r="G24" s="145" t="s">
        <v>11</v>
      </c>
      <c r="H24" s="152">
        <v>100000</v>
      </c>
      <c r="I24" s="146" t="s">
        <v>11</v>
      </c>
      <c r="J24" s="147" t="s">
        <v>430</v>
      </c>
      <c r="K24" s="148" t="s">
        <v>414</v>
      </c>
      <c r="L24" s="149" t="s">
        <v>12</v>
      </c>
    </row>
    <row r="25" spans="1:12" ht="42" customHeight="1">
      <c r="A25" s="140">
        <v>11</v>
      </c>
      <c r="B25" s="141" t="s">
        <v>473</v>
      </c>
      <c r="C25" s="154" t="s">
        <v>413</v>
      </c>
      <c r="D25" s="143" t="s">
        <v>435</v>
      </c>
      <c r="E25" s="145" t="s">
        <v>11</v>
      </c>
      <c r="F25" s="145" t="s">
        <v>11</v>
      </c>
      <c r="G25" s="145" t="s">
        <v>11</v>
      </c>
      <c r="H25" s="152">
        <v>30000</v>
      </c>
      <c r="I25" s="146" t="s">
        <v>11</v>
      </c>
      <c r="J25" s="147" t="s">
        <v>415</v>
      </c>
      <c r="K25" s="148" t="s">
        <v>414</v>
      </c>
      <c r="L25" s="149" t="s">
        <v>12</v>
      </c>
    </row>
    <row r="26" spans="1:12" ht="39">
      <c r="A26" s="155">
        <v>12</v>
      </c>
      <c r="B26" s="156" t="s">
        <v>348</v>
      </c>
      <c r="C26" s="157" t="s">
        <v>437</v>
      </c>
      <c r="D26" s="158" t="s">
        <v>436</v>
      </c>
      <c r="E26" s="159" t="s">
        <v>11</v>
      </c>
      <c r="F26" s="159" t="s">
        <v>11</v>
      </c>
      <c r="G26" s="159" t="s">
        <v>11</v>
      </c>
      <c r="H26" s="159" t="s">
        <v>11</v>
      </c>
      <c r="I26" s="160">
        <v>850000</v>
      </c>
      <c r="J26" s="161" t="s">
        <v>209</v>
      </c>
      <c r="K26" s="157" t="s">
        <v>437</v>
      </c>
      <c r="L26" s="162" t="s">
        <v>12</v>
      </c>
    </row>
    <row r="27" spans="1:12" ht="36" customHeight="1">
      <c r="A27" s="130">
        <v>13</v>
      </c>
      <c r="B27" s="256" t="s">
        <v>335</v>
      </c>
      <c r="C27" s="163" t="s">
        <v>413</v>
      </c>
      <c r="D27" s="133" t="s">
        <v>438</v>
      </c>
      <c r="E27" s="134">
        <v>180000</v>
      </c>
      <c r="F27" s="135" t="s">
        <v>11</v>
      </c>
      <c r="G27" s="135" t="s">
        <v>11</v>
      </c>
      <c r="H27" s="164" t="s">
        <v>11</v>
      </c>
      <c r="I27" s="165" t="s">
        <v>11</v>
      </c>
      <c r="J27" s="166" t="s">
        <v>206</v>
      </c>
      <c r="K27" s="167" t="s">
        <v>414</v>
      </c>
      <c r="L27" s="139" t="s">
        <v>12</v>
      </c>
    </row>
    <row r="28" spans="1:12" ht="40.5" customHeight="1">
      <c r="A28" s="140">
        <v>14</v>
      </c>
      <c r="B28" s="143" t="s">
        <v>350</v>
      </c>
      <c r="C28" s="168" t="s">
        <v>413</v>
      </c>
      <c r="D28" s="143" t="s">
        <v>439</v>
      </c>
      <c r="E28" s="169">
        <v>1700001</v>
      </c>
      <c r="F28" s="145" t="s">
        <v>11</v>
      </c>
      <c r="G28" s="145" t="s">
        <v>11</v>
      </c>
      <c r="H28" s="170" t="s">
        <v>11</v>
      </c>
      <c r="I28" s="171" t="s">
        <v>11</v>
      </c>
      <c r="J28" s="172" t="s">
        <v>206</v>
      </c>
      <c r="K28" s="173" t="s">
        <v>414</v>
      </c>
      <c r="L28" s="149" t="s">
        <v>12</v>
      </c>
    </row>
    <row r="29" spans="1:12" ht="40.5" customHeight="1">
      <c r="A29" s="140">
        <v>15</v>
      </c>
      <c r="B29" s="174" t="s">
        <v>440</v>
      </c>
      <c r="C29" s="168" t="s">
        <v>413</v>
      </c>
      <c r="D29" s="174" t="s">
        <v>441</v>
      </c>
      <c r="E29" s="145" t="s">
        <v>11</v>
      </c>
      <c r="F29" s="150">
        <v>180000</v>
      </c>
      <c r="G29" s="145" t="s">
        <v>11</v>
      </c>
      <c r="H29" s="170" t="s">
        <v>11</v>
      </c>
      <c r="I29" s="171" t="s">
        <v>11</v>
      </c>
      <c r="J29" s="172" t="s">
        <v>415</v>
      </c>
      <c r="K29" s="173" t="s">
        <v>414</v>
      </c>
      <c r="L29" s="149" t="s">
        <v>12</v>
      </c>
    </row>
    <row r="30" spans="1:12" ht="42.75" customHeight="1">
      <c r="A30" s="140">
        <v>16</v>
      </c>
      <c r="B30" s="174" t="s">
        <v>442</v>
      </c>
      <c r="C30" s="168" t="s">
        <v>413</v>
      </c>
      <c r="D30" s="174" t="s">
        <v>336</v>
      </c>
      <c r="E30" s="145" t="s">
        <v>11</v>
      </c>
      <c r="F30" s="150">
        <v>400000</v>
      </c>
      <c r="G30" s="145" t="s">
        <v>11</v>
      </c>
      <c r="H30" s="170" t="s">
        <v>11</v>
      </c>
      <c r="I30" s="171" t="s">
        <v>11</v>
      </c>
      <c r="J30" s="172" t="s">
        <v>204</v>
      </c>
      <c r="K30" s="173" t="s">
        <v>414</v>
      </c>
      <c r="L30" s="149" t="s">
        <v>12</v>
      </c>
    </row>
    <row r="31" spans="1:12" ht="40.5" customHeight="1">
      <c r="A31" s="140">
        <v>17</v>
      </c>
      <c r="B31" s="182" t="s">
        <v>463</v>
      </c>
      <c r="C31" s="168" t="s">
        <v>445</v>
      </c>
      <c r="D31" s="184" t="s">
        <v>444</v>
      </c>
      <c r="E31" s="145" t="s">
        <v>11</v>
      </c>
      <c r="F31" s="145" t="s">
        <v>11</v>
      </c>
      <c r="G31" s="152">
        <v>450000</v>
      </c>
      <c r="H31" s="170" t="s">
        <v>11</v>
      </c>
      <c r="I31" s="171" t="s">
        <v>11</v>
      </c>
      <c r="J31" s="172" t="s">
        <v>443</v>
      </c>
      <c r="K31" s="168" t="s">
        <v>446</v>
      </c>
      <c r="L31" s="149" t="s">
        <v>12</v>
      </c>
    </row>
    <row r="32" spans="1:12" ht="38.25" customHeight="1">
      <c r="A32" s="140">
        <v>18</v>
      </c>
      <c r="B32" s="141" t="s">
        <v>349</v>
      </c>
      <c r="C32" s="168" t="s">
        <v>437</v>
      </c>
      <c r="D32" s="184" t="s">
        <v>436</v>
      </c>
      <c r="E32" s="145" t="s">
        <v>11</v>
      </c>
      <c r="F32" s="145" t="s">
        <v>11</v>
      </c>
      <c r="G32" s="185">
        <v>300000</v>
      </c>
      <c r="H32" s="170" t="s">
        <v>11</v>
      </c>
      <c r="I32" s="171" t="s">
        <v>11</v>
      </c>
      <c r="J32" s="172" t="s">
        <v>209</v>
      </c>
      <c r="K32" s="168" t="s">
        <v>437</v>
      </c>
      <c r="L32" s="149" t="s">
        <v>12</v>
      </c>
    </row>
    <row r="33" spans="1:12" ht="40.5" customHeight="1">
      <c r="A33" s="140">
        <v>19</v>
      </c>
      <c r="B33" s="186" t="s">
        <v>495</v>
      </c>
      <c r="C33" s="168" t="s">
        <v>445</v>
      </c>
      <c r="D33" s="199" t="s">
        <v>452</v>
      </c>
      <c r="E33" s="145" t="s">
        <v>11</v>
      </c>
      <c r="F33" s="145" t="s">
        <v>11</v>
      </c>
      <c r="G33" s="145" t="s">
        <v>11</v>
      </c>
      <c r="H33" s="185">
        <v>350000</v>
      </c>
      <c r="I33" s="171" t="s">
        <v>11</v>
      </c>
      <c r="J33" s="172" t="s">
        <v>451</v>
      </c>
      <c r="K33" s="168" t="s">
        <v>446</v>
      </c>
      <c r="L33" s="149" t="s">
        <v>12</v>
      </c>
    </row>
    <row r="34" spans="1:12" ht="40.5" customHeight="1">
      <c r="A34" s="155">
        <v>20</v>
      </c>
      <c r="B34" s="189" t="s">
        <v>453</v>
      </c>
      <c r="C34" s="176" t="s">
        <v>455</v>
      </c>
      <c r="D34" s="175" t="s">
        <v>454</v>
      </c>
      <c r="E34" s="159" t="s">
        <v>11</v>
      </c>
      <c r="F34" s="159" t="s">
        <v>11</v>
      </c>
      <c r="G34" s="159" t="s">
        <v>11</v>
      </c>
      <c r="H34" s="190">
        <v>50000</v>
      </c>
      <c r="I34" s="178" t="s">
        <v>11</v>
      </c>
      <c r="J34" s="191" t="s">
        <v>208</v>
      </c>
      <c r="K34" s="176" t="s">
        <v>455</v>
      </c>
      <c r="L34" s="162" t="s">
        <v>12</v>
      </c>
    </row>
    <row r="35" spans="1:12" ht="24" customHeight="1">
      <c r="A35" s="120"/>
      <c r="B35" s="121"/>
      <c r="C35" s="122"/>
      <c r="D35" s="123"/>
      <c r="E35" s="124"/>
      <c r="F35" s="124"/>
      <c r="G35" s="124"/>
      <c r="H35" s="124"/>
      <c r="I35" s="125"/>
      <c r="J35" s="126"/>
      <c r="K35" s="127"/>
      <c r="L35" s="115" t="s">
        <v>178</v>
      </c>
    </row>
    <row r="36" spans="1:12" ht="21.75" customHeight="1">
      <c r="A36" s="352" t="s">
        <v>0</v>
      </c>
      <c r="B36" s="352" t="s">
        <v>1</v>
      </c>
      <c r="C36" s="352" t="s">
        <v>2</v>
      </c>
      <c r="D36" s="346" t="s">
        <v>469</v>
      </c>
      <c r="E36" s="355" t="s">
        <v>20</v>
      </c>
      <c r="F36" s="356"/>
      <c r="G36" s="356"/>
      <c r="H36" s="356"/>
      <c r="I36" s="357"/>
      <c r="J36" s="346" t="s">
        <v>424</v>
      </c>
      <c r="K36" s="346" t="s">
        <v>425</v>
      </c>
      <c r="L36" s="349" t="s">
        <v>426</v>
      </c>
    </row>
    <row r="37" spans="1:12" ht="19.5" customHeight="1">
      <c r="A37" s="353"/>
      <c r="B37" s="353"/>
      <c r="C37" s="353"/>
      <c r="D37" s="347"/>
      <c r="E37" s="116">
        <v>2566</v>
      </c>
      <c r="F37" s="116">
        <v>2567</v>
      </c>
      <c r="G37" s="116">
        <v>2568</v>
      </c>
      <c r="H37" s="117">
        <v>2569</v>
      </c>
      <c r="I37" s="117">
        <v>2570</v>
      </c>
      <c r="J37" s="347"/>
      <c r="K37" s="347"/>
      <c r="L37" s="350"/>
    </row>
    <row r="38" spans="1:12" ht="23.25" customHeight="1">
      <c r="A38" s="354"/>
      <c r="B38" s="354"/>
      <c r="C38" s="354"/>
      <c r="D38" s="348"/>
      <c r="E38" s="128" t="s">
        <v>9</v>
      </c>
      <c r="F38" s="128" t="s">
        <v>9</v>
      </c>
      <c r="G38" s="128" t="s">
        <v>9</v>
      </c>
      <c r="H38" s="129" t="s">
        <v>9</v>
      </c>
      <c r="I38" s="129" t="s">
        <v>9</v>
      </c>
      <c r="J38" s="348"/>
      <c r="K38" s="348"/>
      <c r="L38" s="351"/>
    </row>
    <row r="39" spans="1:12" ht="56.25" customHeight="1">
      <c r="A39" s="140">
        <v>21</v>
      </c>
      <c r="B39" s="143" t="s">
        <v>462</v>
      </c>
      <c r="C39" s="188" t="s">
        <v>413</v>
      </c>
      <c r="D39" s="148" t="s">
        <v>456</v>
      </c>
      <c r="E39" s="145" t="s">
        <v>11</v>
      </c>
      <c r="F39" s="145" t="s">
        <v>11</v>
      </c>
      <c r="G39" s="145" t="s">
        <v>11</v>
      </c>
      <c r="H39" s="170" t="s">
        <v>11</v>
      </c>
      <c r="I39" s="185">
        <v>480000</v>
      </c>
      <c r="J39" s="172" t="s">
        <v>418</v>
      </c>
      <c r="K39" s="173" t="s">
        <v>414</v>
      </c>
      <c r="L39" s="149" t="s">
        <v>12</v>
      </c>
    </row>
    <row r="40" spans="1:12" ht="56.25" customHeight="1">
      <c r="A40" s="140">
        <v>22</v>
      </c>
      <c r="B40" s="184" t="s">
        <v>464</v>
      </c>
      <c r="C40" s="188" t="s">
        <v>413</v>
      </c>
      <c r="D40" s="148" t="s">
        <v>457</v>
      </c>
      <c r="E40" s="145" t="s">
        <v>11</v>
      </c>
      <c r="F40" s="145" t="s">
        <v>11</v>
      </c>
      <c r="G40" s="145" t="s">
        <v>11</v>
      </c>
      <c r="H40" s="170" t="s">
        <v>11</v>
      </c>
      <c r="I40" s="185">
        <v>45000</v>
      </c>
      <c r="J40" s="172" t="s">
        <v>206</v>
      </c>
      <c r="K40" s="173" t="s">
        <v>414</v>
      </c>
      <c r="L40" s="149" t="s">
        <v>12</v>
      </c>
    </row>
    <row r="41" spans="1:12" ht="52.5" customHeight="1">
      <c r="A41" s="304">
        <v>23</v>
      </c>
      <c r="B41" s="305" t="s">
        <v>626</v>
      </c>
      <c r="C41" s="306" t="s">
        <v>413</v>
      </c>
      <c r="D41" s="307" t="s">
        <v>627</v>
      </c>
      <c r="E41" s="308" t="s">
        <v>11</v>
      </c>
      <c r="F41" s="308" t="s">
        <v>11</v>
      </c>
      <c r="G41" s="308" t="s">
        <v>11</v>
      </c>
      <c r="H41" s="308" t="s">
        <v>11</v>
      </c>
      <c r="I41" s="309">
        <v>120000</v>
      </c>
      <c r="J41" s="310" t="s">
        <v>430</v>
      </c>
      <c r="K41" s="307" t="s">
        <v>414</v>
      </c>
      <c r="L41" s="311" t="s">
        <v>12</v>
      </c>
    </row>
    <row r="42" spans="1:12" ht="41.25" customHeight="1">
      <c r="A42" s="130">
        <v>24</v>
      </c>
      <c r="B42" s="257" t="s">
        <v>474</v>
      </c>
      <c r="C42" s="132" t="s">
        <v>413</v>
      </c>
      <c r="D42" s="133" t="s">
        <v>465</v>
      </c>
      <c r="E42" s="134">
        <v>5100000</v>
      </c>
      <c r="F42" s="135" t="s">
        <v>11</v>
      </c>
      <c r="G42" s="135" t="s">
        <v>11</v>
      </c>
      <c r="H42" s="135" t="s">
        <v>11</v>
      </c>
      <c r="I42" s="136" t="s">
        <v>11</v>
      </c>
      <c r="J42" s="137" t="s">
        <v>206</v>
      </c>
      <c r="K42" s="138" t="s">
        <v>414</v>
      </c>
      <c r="L42" s="139" t="s">
        <v>12</v>
      </c>
    </row>
    <row r="43" spans="1:12" ht="38.25" customHeight="1">
      <c r="A43" s="140">
        <v>25</v>
      </c>
      <c r="B43" s="141" t="s">
        <v>353</v>
      </c>
      <c r="C43" s="192" t="s">
        <v>413</v>
      </c>
      <c r="D43" s="199" t="s">
        <v>487</v>
      </c>
      <c r="E43" s="145" t="s">
        <v>11</v>
      </c>
      <c r="F43" s="152">
        <v>110000</v>
      </c>
      <c r="G43" s="145" t="s">
        <v>11</v>
      </c>
      <c r="H43" s="145" t="s">
        <v>11</v>
      </c>
      <c r="I43" s="146" t="s">
        <v>11</v>
      </c>
      <c r="J43" s="147" t="s">
        <v>415</v>
      </c>
      <c r="K43" s="148" t="s">
        <v>414</v>
      </c>
      <c r="L43" s="149" t="s">
        <v>12</v>
      </c>
    </row>
    <row r="44" spans="1:12" ht="38.25" customHeight="1">
      <c r="A44" s="140">
        <v>26</v>
      </c>
      <c r="B44" s="143" t="s">
        <v>354</v>
      </c>
      <c r="C44" s="154" t="s">
        <v>413</v>
      </c>
      <c r="D44" s="184" t="s">
        <v>429</v>
      </c>
      <c r="E44" s="145" t="s">
        <v>11</v>
      </c>
      <c r="F44" s="145" t="s">
        <v>11</v>
      </c>
      <c r="G44" s="193">
        <v>90000</v>
      </c>
      <c r="H44" s="145" t="s">
        <v>11</v>
      </c>
      <c r="I44" s="146" t="s">
        <v>11</v>
      </c>
      <c r="J44" s="147" t="s">
        <v>415</v>
      </c>
      <c r="K44" s="148" t="s">
        <v>414</v>
      </c>
      <c r="L44" s="149" t="s">
        <v>12</v>
      </c>
    </row>
    <row r="45" spans="1:12" ht="36" customHeight="1">
      <c r="A45" s="140">
        <v>27</v>
      </c>
      <c r="B45" s="258" t="s">
        <v>355</v>
      </c>
      <c r="C45" s="154" t="s">
        <v>413</v>
      </c>
      <c r="D45" s="199" t="s">
        <v>466</v>
      </c>
      <c r="E45" s="145" t="s">
        <v>11</v>
      </c>
      <c r="F45" s="145" t="s">
        <v>11</v>
      </c>
      <c r="G45" s="152">
        <v>150000</v>
      </c>
      <c r="H45" s="145" t="s">
        <v>11</v>
      </c>
      <c r="I45" s="146" t="s">
        <v>11</v>
      </c>
      <c r="J45" s="147" t="s">
        <v>415</v>
      </c>
      <c r="K45" s="148" t="s">
        <v>414</v>
      </c>
      <c r="L45" s="149" t="s">
        <v>12</v>
      </c>
    </row>
    <row r="46" spans="1:12" ht="37.5" customHeight="1">
      <c r="A46" s="140">
        <v>28</v>
      </c>
      <c r="B46" s="143" t="s">
        <v>479</v>
      </c>
      <c r="C46" s="154" t="s">
        <v>413</v>
      </c>
      <c r="D46" s="143" t="s">
        <v>467</v>
      </c>
      <c r="E46" s="145" t="s">
        <v>11</v>
      </c>
      <c r="F46" s="145" t="s">
        <v>11</v>
      </c>
      <c r="G46" s="145" t="s">
        <v>11</v>
      </c>
      <c r="H46" s="152">
        <v>450000</v>
      </c>
      <c r="I46" s="146" t="s">
        <v>11</v>
      </c>
      <c r="J46" s="147" t="s">
        <v>206</v>
      </c>
      <c r="K46" s="148" t="s">
        <v>414</v>
      </c>
      <c r="L46" s="149" t="s">
        <v>12</v>
      </c>
    </row>
    <row r="47" spans="1:12" ht="70.5" customHeight="1">
      <c r="A47" s="304">
        <v>29</v>
      </c>
      <c r="B47" s="312" t="s">
        <v>628</v>
      </c>
      <c r="C47" s="151" t="s">
        <v>413</v>
      </c>
      <c r="D47" s="313" t="s">
        <v>620</v>
      </c>
      <c r="E47" s="314" t="s">
        <v>11</v>
      </c>
      <c r="F47" s="314" t="s">
        <v>11</v>
      </c>
      <c r="G47" s="314" t="s">
        <v>11</v>
      </c>
      <c r="H47" s="314" t="s">
        <v>11</v>
      </c>
      <c r="I47" s="315">
        <v>1000000</v>
      </c>
      <c r="J47" s="316" t="s">
        <v>430</v>
      </c>
      <c r="K47" s="313" t="s">
        <v>414</v>
      </c>
      <c r="L47" s="311" t="s">
        <v>12</v>
      </c>
    </row>
    <row r="48" spans="1:12" ht="46.5" customHeight="1">
      <c r="A48" s="317">
        <v>30</v>
      </c>
      <c r="B48" s="318" t="s">
        <v>621</v>
      </c>
      <c r="C48" s="319" t="s">
        <v>445</v>
      </c>
      <c r="D48" s="320" t="s">
        <v>629</v>
      </c>
      <c r="E48" s="308" t="s">
        <v>11</v>
      </c>
      <c r="F48" s="308" t="s">
        <v>11</v>
      </c>
      <c r="G48" s="309" t="s">
        <v>11</v>
      </c>
      <c r="H48" s="321" t="s">
        <v>11</v>
      </c>
      <c r="I48" s="322">
        <v>600000</v>
      </c>
      <c r="J48" s="323" t="s">
        <v>625</v>
      </c>
      <c r="K48" s="319" t="s">
        <v>446</v>
      </c>
      <c r="L48" s="324" t="s">
        <v>12</v>
      </c>
    </row>
    <row r="49" spans="1:12" ht="21" customHeight="1">
      <c r="A49" s="120"/>
      <c r="B49" s="121"/>
      <c r="C49" s="122"/>
      <c r="D49" s="123"/>
      <c r="E49" s="124"/>
      <c r="F49" s="124"/>
      <c r="G49" s="124"/>
      <c r="H49" s="124"/>
      <c r="I49" s="125"/>
      <c r="J49" s="126"/>
      <c r="K49" s="127"/>
      <c r="L49" s="115" t="s">
        <v>178</v>
      </c>
    </row>
    <row r="50" spans="1:12" ht="18" customHeight="1">
      <c r="A50" s="352" t="s">
        <v>0</v>
      </c>
      <c r="B50" s="352" t="s">
        <v>1</v>
      </c>
      <c r="C50" s="352" t="s">
        <v>2</v>
      </c>
      <c r="D50" s="346" t="s">
        <v>469</v>
      </c>
      <c r="E50" s="355" t="s">
        <v>20</v>
      </c>
      <c r="F50" s="356"/>
      <c r="G50" s="356"/>
      <c r="H50" s="356"/>
      <c r="I50" s="357"/>
      <c r="J50" s="346" t="s">
        <v>424</v>
      </c>
      <c r="K50" s="346" t="s">
        <v>425</v>
      </c>
      <c r="L50" s="349" t="s">
        <v>426</v>
      </c>
    </row>
    <row r="51" spans="1:12" ht="22.5" customHeight="1">
      <c r="A51" s="353"/>
      <c r="B51" s="353"/>
      <c r="C51" s="353"/>
      <c r="D51" s="347"/>
      <c r="E51" s="116">
        <v>2566</v>
      </c>
      <c r="F51" s="116">
        <v>2567</v>
      </c>
      <c r="G51" s="116">
        <v>2568</v>
      </c>
      <c r="H51" s="117">
        <v>2569</v>
      </c>
      <c r="I51" s="117">
        <v>2570</v>
      </c>
      <c r="J51" s="347"/>
      <c r="K51" s="347"/>
      <c r="L51" s="350"/>
    </row>
    <row r="52" spans="1:12" ht="20.25" customHeight="1">
      <c r="A52" s="354"/>
      <c r="B52" s="354"/>
      <c r="C52" s="354"/>
      <c r="D52" s="348"/>
      <c r="E52" s="128" t="s">
        <v>9</v>
      </c>
      <c r="F52" s="128" t="s">
        <v>9</v>
      </c>
      <c r="G52" s="128" t="s">
        <v>9</v>
      </c>
      <c r="H52" s="129" t="s">
        <v>9</v>
      </c>
      <c r="I52" s="129" t="s">
        <v>9</v>
      </c>
      <c r="J52" s="348"/>
      <c r="K52" s="348"/>
      <c r="L52" s="351"/>
    </row>
    <row r="53" spans="1:12" ht="50.25" customHeight="1">
      <c r="A53" s="130">
        <v>31</v>
      </c>
      <c r="B53" s="260" t="s">
        <v>478</v>
      </c>
      <c r="C53" s="132" t="s">
        <v>413</v>
      </c>
      <c r="D53" s="133" t="s">
        <v>475</v>
      </c>
      <c r="E53" s="134">
        <v>1500000</v>
      </c>
      <c r="F53" s="135" t="s">
        <v>11</v>
      </c>
      <c r="G53" s="135" t="s">
        <v>11</v>
      </c>
      <c r="H53" s="135" t="s">
        <v>11</v>
      </c>
      <c r="I53" s="135" t="s">
        <v>11</v>
      </c>
      <c r="J53" s="137" t="s">
        <v>206</v>
      </c>
      <c r="K53" s="138" t="s">
        <v>414</v>
      </c>
      <c r="L53" s="139" t="s">
        <v>12</v>
      </c>
    </row>
    <row r="54" spans="1:12" ht="53.25" customHeight="1">
      <c r="A54" s="140">
        <v>32</v>
      </c>
      <c r="B54" s="259" t="s">
        <v>477</v>
      </c>
      <c r="C54" s="168" t="s">
        <v>455</v>
      </c>
      <c r="D54" s="182" t="s">
        <v>480</v>
      </c>
      <c r="E54" s="145" t="s">
        <v>11</v>
      </c>
      <c r="F54" s="197">
        <v>450000</v>
      </c>
      <c r="G54" s="145" t="s">
        <v>11</v>
      </c>
      <c r="H54" s="145" t="s">
        <v>11</v>
      </c>
      <c r="I54" s="145" t="s">
        <v>11</v>
      </c>
      <c r="J54" s="187" t="s">
        <v>205</v>
      </c>
      <c r="K54" s="168" t="s">
        <v>455</v>
      </c>
      <c r="L54" s="149" t="s">
        <v>12</v>
      </c>
    </row>
    <row r="55" spans="1:12" ht="54.75" customHeight="1">
      <c r="A55" s="140">
        <v>33</v>
      </c>
      <c r="B55" s="259" t="s">
        <v>482</v>
      </c>
      <c r="C55" s="142" t="s">
        <v>413</v>
      </c>
      <c r="D55" s="143" t="s">
        <v>481</v>
      </c>
      <c r="E55" s="145" t="s">
        <v>11</v>
      </c>
      <c r="F55" s="145" t="s">
        <v>11</v>
      </c>
      <c r="G55" s="145">
        <v>70000</v>
      </c>
      <c r="H55" s="145" t="s">
        <v>11</v>
      </c>
      <c r="I55" s="145" t="s">
        <v>11</v>
      </c>
      <c r="J55" s="147" t="s">
        <v>430</v>
      </c>
      <c r="K55" s="148" t="s">
        <v>414</v>
      </c>
      <c r="L55" s="149" t="s">
        <v>12</v>
      </c>
    </row>
    <row r="56" spans="1:12" ht="57" customHeight="1">
      <c r="A56" s="140">
        <v>34</v>
      </c>
      <c r="B56" s="112" t="s">
        <v>476</v>
      </c>
      <c r="C56" s="154" t="s">
        <v>413</v>
      </c>
      <c r="D56" s="143" t="s">
        <v>483</v>
      </c>
      <c r="E56" s="145" t="s">
        <v>11</v>
      </c>
      <c r="F56" s="145" t="s">
        <v>11</v>
      </c>
      <c r="G56" s="146">
        <v>450000</v>
      </c>
      <c r="H56" s="145" t="s">
        <v>11</v>
      </c>
      <c r="I56" s="145" t="s">
        <v>11</v>
      </c>
      <c r="J56" s="147" t="s">
        <v>206</v>
      </c>
      <c r="K56" s="148" t="s">
        <v>414</v>
      </c>
      <c r="L56" s="149" t="s">
        <v>12</v>
      </c>
    </row>
    <row r="57" spans="1:12" ht="39.75" customHeight="1">
      <c r="A57" s="140">
        <v>35</v>
      </c>
      <c r="B57" s="112" t="s">
        <v>484</v>
      </c>
      <c r="C57" s="154" t="s">
        <v>413</v>
      </c>
      <c r="D57" s="199" t="s">
        <v>485</v>
      </c>
      <c r="E57" s="145" t="s">
        <v>11</v>
      </c>
      <c r="F57" s="145" t="s">
        <v>11</v>
      </c>
      <c r="G57" s="145" t="s">
        <v>11</v>
      </c>
      <c r="H57" s="197">
        <v>240000</v>
      </c>
      <c r="I57" s="145" t="s">
        <v>11</v>
      </c>
      <c r="J57" s="147" t="s">
        <v>415</v>
      </c>
      <c r="K57" s="148" t="s">
        <v>414</v>
      </c>
      <c r="L57" s="149" t="s">
        <v>12</v>
      </c>
    </row>
    <row r="58" spans="1:12" ht="38.25" customHeight="1">
      <c r="A58" s="155">
        <v>36</v>
      </c>
      <c r="B58" s="114" t="s">
        <v>363</v>
      </c>
      <c r="C58" s="157" t="s">
        <v>413</v>
      </c>
      <c r="D58" s="207" t="s">
        <v>486</v>
      </c>
      <c r="E58" s="159" t="s">
        <v>11</v>
      </c>
      <c r="F58" s="159" t="s">
        <v>11</v>
      </c>
      <c r="G58" s="159" t="s">
        <v>11</v>
      </c>
      <c r="H58" s="208">
        <v>210000</v>
      </c>
      <c r="I58" s="159" t="s">
        <v>11</v>
      </c>
      <c r="J58" s="161" t="s">
        <v>415</v>
      </c>
      <c r="K58" s="196" t="s">
        <v>414</v>
      </c>
      <c r="L58" s="162" t="s">
        <v>12</v>
      </c>
    </row>
    <row r="59" spans="1:12" ht="39.75" customHeight="1">
      <c r="A59" s="130">
        <v>37</v>
      </c>
      <c r="B59" s="113" t="s">
        <v>388</v>
      </c>
      <c r="C59" s="132" t="s">
        <v>413</v>
      </c>
      <c r="D59" s="212" t="s">
        <v>488</v>
      </c>
      <c r="E59" s="200">
        <v>230000</v>
      </c>
      <c r="F59" s="135" t="s">
        <v>11</v>
      </c>
      <c r="G59" s="135" t="s">
        <v>11</v>
      </c>
      <c r="H59" s="200" t="s">
        <v>11</v>
      </c>
      <c r="I59" s="135" t="s">
        <v>11</v>
      </c>
      <c r="J59" s="137" t="s">
        <v>415</v>
      </c>
      <c r="K59" s="138" t="s">
        <v>414</v>
      </c>
      <c r="L59" s="139" t="s">
        <v>12</v>
      </c>
    </row>
    <row r="60" spans="1:12" ht="59.25" customHeight="1">
      <c r="A60" s="140">
        <v>38</v>
      </c>
      <c r="B60" s="143" t="s">
        <v>489</v>
      </c>
      <c r="C60" s="188" t="s">
        <v>413</v>
      </c>
      <c r="D60" s="148" t="s">
        <v>490</v>
      </c>
      <c r="E60" s="197">
        <v>100000</v>
      </c>
      <c r="F60" s="145" t="s">
        <v>11</v>
      </c>
      <c r="G60" s="145" t="s">
        <v>11</v>
      </c>
      <c r="H60" s="170" t="s">
        <v>11</v>
      </c>
      <c r="I60" s="171" t="s">
        <v>11</v>
      </c>
      <c r="J60" s="172" t="s">
        <v>418</v>
      </c>
      <c r="K60" s="173" t="s">
        <v>414</v>
      </c>
      <c r="L60" s="149" t="s">
        <v>12</v>
      </c>
    </row>
    <row r="61" spans="1:12" ht="37.5" customHeight="1">
      <c r="A61" s="140">
        <v>39</v>
      </c>
      <c r="B61" s="112" t="s">
        <v>494</v>
      </c>
      <c r="C61" s="154" t="s">
        <v>413</v>
      </c>
      <c r="D61" s="143" t="s">
        <v>492</v>
      </c>
      <c r="E61" s="145" t="s">
        <v>11</v>
      </c>
      <c r="F61" s="197">
        <v>200000</v>
      </c>
      <c r="G61" s="146" t="s">
        <v>11</v>
      </c>
      <c r="H61" s="145" t="s">
        <v>11</v>
      </c>
      <c r="I61" s="145" t="s">
        <v>11</v>
      </c>
      <c r="J61" s="147" t="s">
        <v>206</v>
      </c>
      <c r="K61" s="148" t="s">
        <v>414</v>
      </c>
      <c r="L61" s="149" t="s">
        <v>12</v>
      </c>
    </row>
    <row r="62" spans="1:12" ht="45" customHeight="1">
      <c r="A62" s="140">
        <v>40</v>
      </c>
      <c r="B62" s="112" t="s">
        <v>491</v>
      </c>
      <c r="C62" s="154" t="s">
        <v>413</v>
      </c>
      <c r="D62" s="143" t="s">
        <v>493</v>
      </c>
      <c r="E62" s="145" t="s">
        <v>11</v>
      </c>
      <c r="F62" s="197">
        <v>170000</v>
      </c>
      <c r="G62" s="146" t="s">
        <v>11</v>
      </c>
      <c r="H62" s="145" t="s">
        <v>11</v>
      </c>
      <c r="I62" s="145" t="s">
        <v>11</v>
      </c>
      <c r="J62" s="147" t="s">
        <v>206</v>
      </c>
      <c r="K62" s="148" t="s">
        <v>414</v>
      </c>
      <c r="L62" s="149" t="s">
        <v>12</v>
      </c>
    </row>
    <row r="63" spans="1:12" ht="16.5" customHeight="1">
      <c r="A63" s="120"/>
      <c r="B63" s="121"/>
      <c r="C63" s="122"/>
      <c r="D63" s="123"/>
      <c r="E63" s="124"/>
      <c r="F63" s="124"/>
      <c r="G63" s="124"/>
      <c r="H63" s="124"/>
      <c r="I63" s="125"/>
      <c r="J63" s="126"/>
      <c r="K63" s="127"/>
      <c r="L63" s="115" t="s">
        <v>178</v>
      </c>
    </row>
    <row r="64" spans="1:12" ht="16.5" customHeight="1">
      <c r="A64" s="352" t="s">
        <v>0</v>
      </c>
      <c r="B64" s="352" t="s">
        <v>1</v>
      </c>
      <c r="C64" s="352" t="s">
        <v>2</v>
      </c>
      <c r="D64" s="346" t="s">
        <v>469</v>
      </c>
      <c r="E64" s="355" t="s">
        <v>20</v>
      </c>
      <c r="F64" s="356"/>
      <c r="G64" s="356"/>
      <c r="H64" s="356"/>
      <c r="I64" s="357"/>
      <c r="J64" s="346" t="s">
        <v>424</v>
      </c>
      <c r="K64" s="346" t="s">
        <v>425</v>
      </c>
      <c r="L64" s="349" t="s">
        <v>426</v>
      </c>
    </row>
    <row r="65" spans="1:12" ht="16.5" customHeight="1">
      <c r="A65" s="353"/>
      <c r="B65" s="353"/>
      <c r="C65" s="353"/>
      <c r="D65" s="347"/>
      <c r="E65" s="116">
        <v>2566</v>
      </c>
      <c r="F65" s="116">
        <v>2567</v>
      </c>
      <c r="G65" s="116">
        <v>2568</v>
      </c>
      <c r="H65" s="117">
        <v>2569</v>
      </c>
      <c r="I65" s="117">
        <v>2570</v>
      </c>
      <c r="J65" s="347"/>
      <c r="K65" s="347"/>
      <c r="L65" s="350"/>
    </row>
    <row r="66" spans="1:12" ht="21.75" customHeight="1">
      <c r="A66" s="354"/>
      <c r="B66" s="354"/>
      <c r="C66" s="354"/>
      <c r="D66" s="348"/>
      <c r="E66" s="128" t="s">
        <v>9</v>
      </c>
      <c r="F66" s="128" t="s">
        <v>9</v>
      </c>
      <c r="G66" s="128" t="s">
        <v>9</v>
      </c>
      <c r="H66" s="129" t="s">
        <v>9</v>
      </c>
      <c r="I66" s="129" t="s">
        <v>9</v>
      </c>
      <c r="J66" s="348"/>
      <c r="K66" s="348"/>
      <c r="L66" s="351"/>
    </row>
    <row r="67" spans="1:12" ht="37.5" customHeight="1">
      <c r="A67" s="130">
        <v>41</v>
      </c>
      <c r="B67" s="330" t="s">
        <v>496</v>
      </c>
      <c r="C67" s="163" t="s">
        <v>455</v>
      </c>
      <c r="D67" s="181" t="s">
        <v>497</v>
      </c>
      <c r="E67" s="135" t="s">
        <v>11</v>
      </c>
      <c r="F67" s="200">
        <v>560000</v>
      </c>
      <c r="G67" s="135" t="s">
        <v>11</v>
      </c>
      <c r="H67" s="135" t="s">
        <v>11</v>
      </c>
      <c r="I67" s="135" t="s">
        <v>11</v>
      </c>
      <c r="J67" s="282" t="s">
        <v>205</v>
      </c>
      <c r="K67" s="163" t="s">
        <v>455</v>
      </c>
      <c r="L67" s="139" t="s">
        <v>12</v>
      </c>
    </row>
    <row r="68" spans="1:12" ht="37.5" customHeight="1">
      <c r="A68" s="140">
        <v>42</v>
      </c>
      <c r="B68" s="112" t="s">
        <v>388</v>
      </c>
      <c r="C68" s="154" t="s">
        <v>413</v>
      </c>
      <c r="D68" s="199" t="s">
        <v>498</v>
      </c>
      <c r="E68" s="197" t="s">
        <v>11</v>
      </c>
      <c r="F68" s="145" t="s">
        <v>11</v>
      </c>
      <c r="G68" s="197">
        <v>170000</v>
      </c>
      <c r="H68" s="197" t="s">
        <v>11</v>
      </c>
      <c r="I68" s="145" t="s">
        <v>11</v>
      </c>
      <c r="J68" s="147" t="s">
        <v>415</v>
      </c>
      <c r="K68" s="148" t="s">
        <v>414</v>
      </c>
      <c r="L68" s="149" t="s">
        <v>12</v>
      </c>
    </row>
    <row r="69" spans="1:12" ht="37.5" customHeight="1">
      <c r="A69" s="140">
        <v>43</v>
      </c>
      <c r="B69" s="259" t="s">
        <v>390</v>
      </c>
      <c r="C69" s="168" t="s">
        <v>460</v>
      </c>
      <c r="D69" s="174" t="s">
        <v>500</v>
      </c>
      <c r="E69" s="145" t="s">
        <v>11</v>
      </c>
      <c r="F69" s="145" t="s">
        <v>11</v>
      </c>
      <c r="G69" s="205">
        <v>1000000</v>
      </c>
      <c r="H69" s="170" t="s">
        <v>11</v>
      </c>
      <c r="I69" s="145" t="s">
        <v>11</v>
      </c>
      <c r="J69" s="187" t="s">
        <v>515</v>
      </c>
      <c r="K69" s="281" t="s">
        <v>461</v>
      </c>
      <c r="L69" s="149" t="s">
        <v>12</v>
      </c>
    </row>
    <row r="70" spans="1:12" ht="39" customHeight="1">
      <c r="A70" s="140">
        <v>44</v>
      </c>
      <c r="B70" s="278" t="s">
        <v>391</v>
      </c>
      <c r="C70" s="154" t="s">
        <v>413</v>
      </c>
      <c r="D70" s="143" t="s">
        <v>501</v>
      </c>
      <c r="E70" s="145" t="s">
        <v>11</v>
      </c>
      <c r="F70" s="145" t="s">
        <v>11</v>
      </c>
      <c r="G70" s="146" t="s">
        <v>11</v>
      </c>
      <c r="H70" s="205">
        <v>3400000</v>
      </c>
      <c r="I70" s="145" t="s">
        <v>11</v>
      </c>
      <c r="J70" s="147" t="s">
        <v>206</v>
      </c>
      <c r="K70" s="148" t="s">
        <v>414</v>
      </c>
      <c r="L70" s="149" t="s">
        <v>12</v>
      </c>
    </row>
    <row r="71" spans="1:12" ht="38.25" customHeight="1">
      <c r="A71" s="140">
        <v>45</v>
      </c>
      <c r="B71" s="278" t="s">
        <v>499</v>
      </c>
      <c r="C71" s="168" t="s">
        <v>445</v>
      </c>
      <c r="D71" s="199" t="s">
        <v>552</v>
      </c>
      <c r="E71" s="145" t="s">
        <v>11</v>
      </c>
      <c r="F71" s="145" t="s">
        <v>11</v>
      </c>
      <c r="G71" s="146" t="s">
        <v>11</v>
      </c>
      <c r="H71" s="170" t="s">
        <v>11</v>
      </c>
      <c r="I71" s="152">
        <v>600000</v>
      </c>
      <c r="J71" s="172" t="s">
        <v>443</v>
      </c>
      <c r="K71" s="168" t="s">
        <v>446</v>
      </c>
      <c r="L71" s="149" t="s">
        <v>12</v>
      </c>
    </row>
    <row r="72" spans="1:12" ht="39.75" customHeight="1">
      <c r="A72" s="155">
        <v>46</v>
      </c>
      <c r="B72" s="114" t="s">
        <v>396</v>
      </c>
      <c r="C72" s="196" t="s">
        <v>413</v>
      </c>
      <c r="D72" s="207" t="s">
        <v>505</v>
      </c>
      <c r="E72" s="159" t="s">
        <v>11</v>
      </c>
      <c r="F72" s="159" t="s">
        <v>11</v>
      </c>
      <c r="G72" s="279" t="s">
        <v>11</v>
      </c>
      <c r="H72" s="177" t="s">
        <v>11</v>
      </c>
      <c r="I72" s="276">
        <v>45000</v>
      </c>
      <c r="J72" s="161" t="s">
        <v>430</v>
      </c>
      <c r="K72" s="196" t="s">
        <v>414</v>
      </c>
      <c r="L72" s="162" t="s">
        <v>12</v>
      </c>
    </row>
    <row r="73" spans="1:12" ht="37.5">
      <c r="A73" s="130">
        <v>47</v>
      </c>
      <c r="B73" s="280" t="s">
        <v>397</v>
      </c>
      <c r="C73" s="132" t="s">
        <v>413</v>
      </c>
      <c r="D73" s="133" t="s">
        <v>506</v>
      </c>
      <c r="E73" s="200">
        <v>180000</v>
      </c>
      <c r="F73" s="135" t="s">
        <v>11</v>
      </c>
      <c r="G73" s="136" t="s">
        <v>11</v>
      </c>
      <c r="H73" s="135" t="s">
        <v>11</v>
      </c>
      <c r="I73" s="135" t="s">
        <v>11</v>
      </c>
      <c r="J73" s="137" t="s">
        <v>206</v>
      </c>
      <c r="K73" s="138" t="s">
        <v>414</v>
      </c>
      <c r="L73" s="139" t="s">
        <v>12</v>
      </c>
    </row>
    <row r="74" spans="1:12" ht="45.75" customHeight="1">
      <c r="A74" s="140">
        <v>48</v>
      </c>
      <c r="B74" s="278" t="s">
        <v>398</v>
      </c>
      <c r="C74" s="154" t="s">
        <v>413</v>
      </c>
      <c r="D74" s="143" t="s">
        <v>507</v>
      </c>
      <c r="E74" s="255">
        <v>10100000</v>
      </c>
      <c r="F74" s="145" t="s">
        <v>11</v>
      </c>
      <c r="G74" s="146" t="s">
        <v>11</v>
      </c>
      <c r="H74" s="145" t="s">
        <v>11</v>
      </c>
      <c r="I74" s="145" t="s">
        <v>11</v>
      </c>
      <c r="J74" s="147" t="s">
        <v>206</v>
      </c>
      <c r="K74" s="148" t="s">
        <v>414</v>
      </c>
      <c r="L74" s="149" t="s">
        <v>12</v>
      </c>
    </row>
    <row r="75" spans="1:12" ht="56.25">
      <c r="A75" s="140">
        <v>49</v>
      </c>
      <c r="B75" s="112" t="s">
        <v>399</v>
      </c>
      <c r="C75" s="154" t="s">
        <v>413</v>
      </c>
      <c r="D75" s="199" t="s">
        <v>509</v>
      </c>
      <c r="E75" s="197" t="s">
        <v>11</v>
      </c>
      <c r="F75" s="197">
        <v>110000</v>
      </c>
      <c r="G75" s="146" t="s">
        <v>11</v>
      </c>
      <c r="H75" s="197" t="s">
        <v>11</v>
      </c>
      <c r="I75" s="145" t="s">
        <v>11</v>
      </c>
      <c r="J75" s="147" t="s">
        <v>415</v>
      </c>
      <c r="K75" s="148" t="s">
        <v>414</v>
      </c>
      <c r="L75" s="149" t="s">
        <v>12</v>
      </c>
    </row>
    <row r="76" spans="1:12" ht="56.25">
      <c r="A76" s="140">
        <v>50</v>
      </c>
      <c r="B76" s="112" t="s">
        <v>401</v>
      </c>
      <c r="C76" s="154" t="s">
        <v>413</v>
      </c>
      <c r="D76" s="143" t="s">
        <v>508</v>
      </c>
      <c r="E76" s="197" t="s">
        <v>11</v>
      </c>
      <c r="F76" s="255">
        <v>2120000</v>
      </c>
      <c r="G76" s="146" t="s">
        <v>11</v>
      </c>
      <c r="H76" s="145" t="s">
        <v>11</v>
      </c>
      <c r="I76" s="145" t="s">
        <v>11</v>
      </c>
      <c r="J76" s="147" t="s">
        <v>206</v>
      </c>
      <c r="K76" s="148" t="s">
        <v>414</v>
      </c>
      <c r="L76" s="149" t="s">
        <v>12</v>
      </c>
    </row>
    <row r="77" spans="1:12" ht="67.5" customHeight="1">
      <c r="A77" s="140">
        <v>51</v>
      </c>
      <c r="B77" s="112" t="s">
        <v>400</v>
      </c>
      <c r="C77" s="154" t="s">
        <v>413</v>
      </c>
      <c r="D77" s="199" t="s">
        <v>510</v>
      </c>
      <c r="E77" s="197" t="s">
        <v>11</v>
      </c>
      <c r="F77" s="145" t="s">
        <v>11</v>
      </c>
      <c r="G77" s="197">
        <v>350000</v>
      </c>
      <c r="H77" s="146" t="s">
        <v>11</v>
      </c>
      <c r="I77" s="145" t="s">
        <v>11</v>
      </c>
      <c r="J77" s="147" t="s">
        <v>415</v>
      </c>
      <c r="K77" s="148" t="s">
        <v>414</v>
      </c>
      <c r="L77" s="149" t="s">
        <v>12</v>
      </c>
    </row>
    <row r="78" spans="1:12" ht="18" customHeight="1">
      <c r="A78" s="120"/>
      <c r="B78" s="121"/>
      <c r="C78" s="122"/>
      <c r="D78" s="123"/>
      <c r="E78" s="124"/>
      <c r="F78" s="124"/>
      <c r="G78" s="124"/>
      <c r="H78" s="124"/>
      <c r="I78" s="125"/>
      <c r="J78" s="126"/>
      <c r="K78" s="127"/>
      <c r="L78" s="115" t="s">
        <v>178</v>
      </c>
    </row>
    <row r="79" spans="1:12" ht="18.75" customHeight="1">
      <c r="A79" s="352" t="s">
        <v>0</v>
      </c>
      <c r="B79" s="352" t="s">
        <v>1</v>
      </c>
      <c r="C79" s="352" t="s">
        <v>2</v>
      </c>
      <c r="D79" s="346" t="s">
        <v>469</v>
      </c>
      <c r="E79" s="355" t="s">
        <v>20</v>
      </c>
      <c r="F79" s="356"/>
      <c r="G79" s="356"/>
      <c r="H79" s="356"/>
      <c r="I79" s="357"/>
      <c r="J79" s="346" t="s">
        <v>424</v>
      </c>
      <c r="K79" s="346" t="s">
        <v>425</v>
      </c>
      <c r="L79" s="349" t="s">
        <v>426</v>
      </c>
    </row>
    <row r="80" spans="1:12" ht="18" customHeight="1">
      <c r="A80" s="353"/>
      <c r="B80" s="353"/>
      <c r="C80" s="353"/>
      <c r="D80" s="347"/>
      <c r="E80" s="116">
        <v>2566</v>
      </c>
      <c r="F80" s="116">
        <v>2567</v>
      </c>
      <c r="G80" s="116">
        <v>2568</v>
      </c>
      <c r="H80" s="117">
        <v>2569</v>
      </c>
      <c r="I80" s="117">
        <v>2570</v>
      </c>
      <c r="J80" s="347"/>
      <c r="K80" s="347"/>
      <c r="L80" s="350"/>
    </row>
    <row r="81" spans="1:12" ht="19.5" customHeight="1">
      <c r="A81" s="354"/>
      <c r="B81" s="354"/>
      <c r="C81" s="354"/>
      <c r="D81" s="348"/>
      <c r="E81" s="128" t="s">
        <v>9</v>
      </c>
      <c r="F81" s="128" t="s">
        <v>9</v>
      </c>
      <c r="G81" s="128" t="s">
        <v>9</v>
      </c>
      <c r="H81" s="129" t="s">
        <v>9</v>
      </c>
      <c r="I81" s="129" t="s">
        <v>9</v>
      </c>
      <c r="J81" s="348"/>
      <c r="K81" s="348"/>
      <c r="L81" s="351"/>
    </row>
    <row r="82" spans="1:12" ht="56.25">
      <c r="A82" s="130">
        <v>52</v>
      </c>
      <c r="B82" s="113" t="s">
        <v>402</v>
      </c>
      <c r="C82" s="132" t="s">
        <v>413</v>
      </c>
      <c r="D82" s="212" t="s">
        <v>509</v>
      </c>
      <c r="E82" s="200" t="s">
        <v>11</v>
      </c>
      <c r="F82" s="135" t="s">
        <v>11</v>
      </c>
      <c r="G82" s="200">
        <v>110000</v>
      </c>
      <c r="H82" s="200" t="s">
        <v>11</v>
      </c>
      <c r="I82" s="135" t="s">
        <v>11</v>
      </c>
      <c r="J82" s="137" t="s">
        <v>415</v>
      </c>
      <c r="K82" s="138" t="s">
        <v>414</v>
      </c>
      <c r="L82" s="139" t="s">
        <v>12</v>
      </c>
    </row>
    <row r="83" spans="1:12" ht="38.25" customHeight="1">
      <c r="A83" s="140">
        <v>53</v>
      </c>
      <c r="B83" s="112" t="s">
        <v>403</v>
      </c>
      <c r="C83" s="154" t="s">
        <v>413</v>
      </c>
      <c r="D83" s="143" t="s">
        <v>511</v>
      </c>
      <c r="E83" s="197" t="s">
        <v>11</v>
      </c>
      <c r="F83" s="145" t="s">
        <v>11</v>
      </c>
      <c r="G83" s="146" t="s">
        <v>11</v>
      </c>
      <c r="H83" s="146">
        <v>200000</v>
      </c>
      <c r="I83" s="145" t="s">
        <v>11</v>
      </c>
      <c r="J83" s="147" t="s">
        <v>206</v>
      </c>
      <c r="K83" s="148" t="s">
        <v>414</v>
      </c>
      <c r="L83" s="149" t="s">
        <v>12</v>
      </c>
    </row>
    <row r="84" spans="1:12" ht="33.75" customHeight="1">
      <c r="A84" s="140">
        <v>54</v>
      </c>
      <c r="B84" s="326" t="s">
        <v>631</v>
      </c>
      <c r="C84" s="168" t="s">
        <v>445</v>
      </c>
      <c r="D84" s="184" t="s">
        <v>553</v>
      </c>
      <c r="E84" s="145" t="s">
        <v>11</v>
      </c>
      <c r="F84" s="145" t="s">
        <v>11</v>
      </c>
      <c r="G84" s="146" t="s">
        <v>11</v>
      </c>
      <c r="H84" s="152">
        <v>300000</v>
      </c>
      <c r="I84" s="171" t="s">
        <v>11</v>
      </c>
      <c r="J84" s="172" t="s">
        <v>443</v>
      </c>
      <c r="K84" s="168" t="s">
        <v>446</v>
      </c>
      <c r="L84" s="149" t="s">
        <v>12</v>
      </c>
    </row>
    <row r="85" spans="1:12" ht="37.5" customHeight="1">
      <c r="A85" s="140">
        <v>55</v>
      </c>
      <c r="B85" s="278" t="s">
        <v>404</v>
      </c>
      <c r="C85" s="154" t="s">
        <v>413</v>
      </c>
      <c r="D85" s="143" t="s">
        <v>512</v>
      </c>
      <c r="E85" s="145" t="s">
        <v>11</v>
      </c>
      <c r="F85" s="145" t="s">
        <v>11</v>
      </c>
      <c r="G85" s="146" t="s">
        <v>11</v>
      </c>
      <c r="H85" s="146">
        <v>110000</v>
      </c>
      <c r="I85" s="145" t="s">
        <v>11</v>
      </c>
      <c r="J85" s="147" t="s">
        <v>206</v>
      </c>
      <c r="K85" s="148" t="s">
        <v>414</v>
      </c>
      <c r="L85" s="149" t="s">
        <v>12</v>
      </c>
    </row>
    <row r="86" spans="1:12" ht="39" customHeight="1">
      <c r="A86" s="140">
        <v>56</v>
      </c>
      <c r="B86" s="112" t="s">
        <v>405</v>
      </c>
      <c r="C86" s="154" t="s">
        <v>413</v>
      </c>
      <c r="D86" s="143" t="s">
        <v>513</v>
      </c>
      <c r="E86" s="145" t="s">
        <v>11</v>
      </c>
      <c r="F86" s="145" t="s">
        <v>11</v>
      </c>
      <c r="G86" s="146" t="s">
        <v>11</v>
      </c>
      <c r="H86" s="146">
        <v>200000</v>
      </c>
      <c r="I86" s="145" t="s">
        <v>11</v>
      </c>
      <c r="J86" s="147" t="s">
        <v>206</v>
      </c>
      <c r="K86" s="148" t="s">
        <v>414</v>
      </c>
      <c r="L86" s="149" t="s">
        <v>12</v>
      </c>
    </row>
    <row r="87" spans="1:12" ht="36" customHeight="1">
      <c r="A87" s="140">
        <v>57</v>
      </c>
      <c r="B87" s="112" t="s">
        <v>406</v>
      </c>
      <c r="C87" s="154" t="s">
        <v>413</v>
      </c>
      <c r="D87" s="143" t="s">
        <v>514</v>
      </c>
      <c r="E87" s="145" t="s">
        <v>11</v>
      </c>
      <c r="F87" s="145" t="s">
        <v>11</v>
      </c>
      <c r="G87" s="146" t="s">
        <v>11</v>
      </c>
      <c r="H87" s="145" t="s">
        <v>11</v>
      </c>
      <c r="I87" s="146">
        <v>200000</v>
      </c>
      <c r="J87" s="147" t="s">
        <v>206</v>
      </c>
      <c r="K87" s="148" t="s">
        <v>414</v>
      </c>
      <c r="L87" s="149" t="s">
        <v>12</v>
      </c>
    </row>
    <row r="88" spans="1:12" ht="39">
      <c r="A88" s="140">
        <v>58</v>
      </c>
      <c r="B88" s="278" t="s">
        <v>407</v>
      </c>
      <c r="C88" s="168" t="s">
        <v>460</v>
      </c>
      <c r="D88" s="183" t="s">
        <v>44</v>
      </c>
      <c r="E88" s="145" t="s">
        <v>11</v>
      </c>
      <c r="F88" s="145" t="s">
        <v>11</v>
      </c>
      <c r="G88" s="205" t="s">
        <v>11</v>
      </c>
      <c r="H88" s="170" t="s">
        <v>11</v>
      </c>
      <c r="I88" s="185">
        <v>50000</v>
      </c>
      <c r="J88" s="187" t="s">
        <v>459</v>
      </c>
      <c r="K88" s="281" t="s">
        <v>461</v>
      </c>
      <c r="L88" s="149" t="s">
        <v>12</v>
      </c>
    </row>
    <row r="89" spans="1:12" ht="45" customHeight="1">
      <c r="A89" s="140">
        <v>59</v>
      </c>
      <c r="B89" s="112" t="s">
        <v>408</v>
      </c>
      <c r="C89" s="168" t="s">
        <v>455</v>
      </c>
      <c r="D89" s="182" t="s">
        <v>516</v>
      </c>
      <c r="E89" s="145" t="s">
        <v>11</v>
      </c>
      <c r="F89" s="145" t="s">
        <v>11</v>
      </c>
      <c r="G89" s="145" t="s">
        <v>11</v>
      </c>
      <c r="H89" s="170" t="s">
        <v>11</v>
      </c>
      <c r="I89" s="303">
        <v>2500000</v>
      </c>
      <c r="J89" s="187" t="s">
        <v>208</v>
      </c>
      <c r="K89" s="168" t="s">
        <v>455</v>
      </c>
      <c r="L89" s="149" t="s">
        <v>12</v>
      </c>
    </row>
    <row r="90" spans="1:12" ht="45" customHeight="1">
      <c r="A90" s="317">
        <v>60</v>
      </c>
      <c r="B90" s="318" t="s">
        <v>624</v>
      </c>
      <c r="C90" s="325" t="s">
        <v>413</v>
      </c>
      <c r="D90" s="320" t="s">
        <v>630</v>
      </c>
      <c r="E90" s="308" t="s">
        <v>11</v>
      </c>
      <c r="F90" s="308" t="s">
        <v>11</v>
      </c>
      <c r="G90" s="309" t="s">
        <v>11</v>
      </c>
      <c r="H90" s="309" t="s">
        <v>11</v>
      </c>
      <c r="I90" s="309">
        <v>170000</v>
      </c>
      <c r="J90" s="310" t="s">
        <v>206</v>
      </c>
      <c r="K90" s="307" t="s">
        <v>414</v>
      </c>
      <c r="L90" s="324" t="s">
        <v>12</v>
      </c>
    </row>
    <row r="91" spans="1:12" ht="61.5" customHeight="1">
      <c r="A91" s="130">
        <v>61</v>
      </c>
      <c r="B91" s="277" t="s">
        <v>337</v>
      </c>
      <c r="C91" s="163" t="s">
        <v>455</v>
      </c>
      <c r="D91" s="181" t="s">
        <v>517</v>
      </c>
      <c r="E91" s="200">
        <v>400000</v>
      </c>
      <c r="F91" s="135" t="s">
        <v>11</v>
      </c>
      <c r="G91" s="135" t="s">
        <v>11</v>
      </c>
      <c r="H91" s="135" t="s">
        <v>11</v>
      </c>
      <c r="I91" s="135" t="s">
        <v>11</v>
      </c>
      <c r="J91" s="282" t="s">
        <v>205</v>
      </c>
      <c r="K91" s="163" t="s">
        <v>455</v>
      </c>
      <c r="L91" s="139" t="s">
        <v>12</v>
      </c>
    </row>
    <row r="92" spans="1:12" ht="64.5" customHeight="1">
      <c r="A92" s="140">
        <v>62</v>
      </c>
      <c r="B92" s="278" t="s">
        <v>338</v>
      </c>
      <c r="C92" s="168" t="s">
        <v>455</v>
      </c>
      <c r="D92" s="182" t="s">
        <v>518</v>
      </c>
      <c r="E92" s="197" t="s">
        <v>11</v>
      </c>
      <c r="F92" s="197">
        <v>720000</v>
      </c>
      <c r="G92" s="145" t="s">
        <v>11</v>
      </c>
      <c r="H92" s="145" t="s">
        <v>11</v>
      </c>
      <c r="I92" s="145" t="s">
        <v>11</v>
      </c>
      <c r="J92" s="187" t="s">
        <v>205</v>
      </c>
      <c r="K92" s="168" t="s">
        <v>455</v>
      </c>
      <c r="L92" s="149" t="s">
        <v>12</v>
      </c>
    </row>
    <row r="93" spans="1:12" ht="19.5" customHeight="1">
      <c r="A93" s="120"/>
      <c r="B93" s="121"/>
      <c r="C93" s="122"/>
      <c r="D93" s="123"/>
      <c r="E93" s="124"/>
      <c r="F93" s="124"/>
      <c r="G93" s="124"/>
      <c r="H93" s="124"/>
      <c r="I93" s="125"/>
      <c r="J93" s="126"/>
      <c r="K93" s="127"/>
      <c r="L93" s="115" t="s">
        <v>178</v>
      </c>
    </row>
    <row r="94" spans="1:12" ht="17.25" customHeight="1">
      <c r="A94" s="352" t="s">
        <v>0</v>
      </c>
      <c r="B94" s="352" t="s">
        <v>1</v>
      </c>
      <c r="C94" s="352" t="s">
        <v>2</v>
      </c>
      <c r="D94" s="346" t="s">
        <v>469</v>
      </c>
      <c r="E94" s="355" t="s">
        <v>20</v>
      </c>
      <c r="F94" s="356"/>
      <c r="G94" s="356"/>
      <c r="H94" s="356"/>
      <c r="I94" s="357"/>
      <c r="J94" s="346" t="s">
        <v>424</v>
      </c>
      <c r="K94" s="346" t="s">
        <v>425</v>
      </c>
      <c r="L94" s="349" t="s">
        <v>426</v>
      </c>
    </row>
    <row r="95" spans="1:12" ht="18.75" customHeight="1">
      <c r="A95" s="353"/>
      <c r="B95" s="353"/>
      <c r="C95" s="353"/>
      <c r="D95" s="347"/>
      <c r="E95" s="116">
        <v>2566</v>
      </c>
      <c r="F95" s="116">
        <v>2567</v>
      </c>
      <c r="G95" s="116">
        <v>2568</v>
      </c>
      <c r="H95" s="117">
        <v>2569</v>
      </c>
      <c r="I95" s="117">
        <v>2570</v>
      </c>
      <c r="J95" s="347"/>
      <c r="K95" s="347"/>
      <c r="L95" s="350"/>
    </row>
    <row r="96" spans="1:12" ht="20.25" customHeight="1">
      <c r="A96" s="354"/>
      <c r="B96" s="354"/>
      <c r="C96" s="354"/>
      <c r="D96" s="348"/>
      <c r="E96" s="128" t="s">
        <v>9</v>
      </c>
      <c r="F96" s="128" t="s">
        <v>9</v>
      </c>
      <c r="G96" s="128" t="s">
        <v>9</v>
      </c>
      <c r="H96" s="129" t="s">
        <v>9</v>
      </c>
      <c r="I96" s="129" t="s">
        <v>9</v>
      </c>
      <c r="J96" s="348"/>
      <c r="K96" s="348"/>
      <c r="L96" s="351"/>
    </row>
    <row r="97" spans="1:12" ht="40.5" customHeight="1">
      <c r="A97" s="130">
        <v>63</v>
      </c>
      <c r="B97" s="277" t="s">
        <v>339</v>
      </c>
      <c r="C97" s="132" t="s">
        <v>413</v>
      </c>
      <c r="D97" s="133" t="s">
        <v>519</v>
      </c>
      <c r="E97" s="200" t="s">
        <v>11</v>
      </c>
      <c r="F97" s="135" t="s">
        <v>11</v>
      </c>
      <c r="G97" s="136">
        <v>90000</v>
      </c>
      <c r="H97" s="135" t="s">
        <v>11</v>
      </c>
      <c r="I97" s="135" t="s">
        <v>11</v>
      </c>
      <c r="J97" s="137" t="s">
        <v>206</v>
      </c>
      <c r="K97" s="138" t="s">
        <v>414</v>
      </c>
      <c r="L97" s="139" t="s">
        <v>12</v>
      </c>
    </row>
    <row r="98" spans="1:12" ht="58.5" customHeight="1">
      <c r="A98" s="140">
        <v>64</v>
      </c>
      <c r="B98" s="278" t="s">
        <v>340</v>
      </c>
      <c r="C98" s="168" t="s">
        <v>455</v>
      </c>
      <c r="D98" s="182" t="s">
        <v>518</v>
      </c>
      <c r="E98" s="197" t="s">
        <v>11</v>
      </c>
      <c r="F98" s="145" t="s">
        <v>11</v>
      </c>
      <c r="G98" s="145" t="s">
        <v>11</v>
      </c>
      <c r="H98" s="197">
        <v>720000</v>
      </c>
      <c r="I98" s="145" t="s">
        <v>11</v>
      </c>
      <c r="J98" s="187" t="s">
        <v>205</v>
      </c>
      <c r="K98" s="168" t="s">
        <v>455</v>
      </c>
      <c r="L98" s="149" t="s">
        <v>12</v>
      </c>
    </row>
    <row r="99" spans="1:12" ht="37.5" customHeight="1">
      <c r="A99" s="155">
        <v>65</v>
      </c>
      <c r="B99" s="114" t="s">
        <v>341</v>
      </c>
      <c r="C99" s="157" t="s">
        <v>413</v>
      </c>
      <c r="D99" s="194" t="s">
        <v>520</v>
      </c>
      <c r="E99" s="208" t="s">
        <v>11</v>
      </c>
      <c r="F99" s="159" t="s">
        <v>11</v>
      </c>
      <c r="G99" s="279" t="s">
        <v>11</v>
      </c>
      <c r="H99" s="159" t="s">
        <v>11</v>
      </c>
      <c r="I99" s="327">
        <v>4000000</v>
      </c>
      <c r="J99" s="161" t="s">
        <v>206</v>
      </c>
      <c r="K99" s="196" t="s">
        <v>414</v>
      </c>
      <c r="L99" s="162" t="s">
        <v>12</v>
      </c>
    </row>
    <row r="100" spans="1:12" ht="37.5" customHeight="1">
      <c r="A100" s="130">
        <v>66</v>
      </c>
      <c r="B100" s="113" t="s">
        <v>521</v>
      </c>
      <c r="C100" s="132" t="s">
        <v>413</v>
      </c>
      <c r="D100" s="133" t="s">
        <v>523</v>
      </c>
      <c r="E100" s="206">
        <v>880000</v>
      </c>
      <c r="F100" s="135" t="s">
        <v>11</v>
      </c>
      <c r="G100" s="136" t="s">
        <v>11</v>
      </c>
      <c r="H100" s="135" t="s">
        <v>11</v>
      </c>
      <c r="I100" s="135" t="s">
        <v>11</v>
      </c>
      <c r="J100" s="137" t="s">
        <v>206</v>
      </c>
      <c r="K100" s="138" t="s">
        <v>414</v>
      </c>
      <c r="L100" s="139" t="s">
        <v>12</v>
      </c>
    </row>
    <row r="101" spans="1:12" ht="38.25" customHeight="1">
      <c r="A101" s="140">
        <v>67</v>
      </c>
      <c r="B101" s="278" t="s">
        <v>342</v>
      </c>
      <c r="C101" s="154" t="s">
        <v>413</v>
      </c>
      <c r="D101" s="143" t="s">
        <v>514</v>
      </c>
      <c r="E101" s="205" t="s">
        <v>11</v>
      </c>
      <c r="F101" s="205">
        <v>330000</v>
      </c>
      <c r="G101" s="146" t="s">
        <v>11</v>
      </c>
      <c r="H101" s="145" t="s">
        <v>11</v>
      </c>
      <c r="I101" s="145" t="s">
        <v>11</v>
      </c>
      <c r="J101" s="147" t="s">
        <v>206</v>
      </c>
      <c r="K101" s="148" t="s">
        <v>414</v>
      </c>
      <c r="L101" s="149" t="s">
        <v>12</v>
      </c>
    </row>
    <row r="102" spans="1:12" ht="36.75" customHeight="1">
      <c r="A102" s="140">
        <v>68</v>
      </c>
      <c r="B102" s="112" t="s">
        <v>522</v>
      </c>
      <c r="C102" s="154" t="s">
        <v>413</v>
      </c>
      <c r="D102" s="143" t="s">
        <v>524</v>
      </c>
      <c r="E102" s="205" t="s">
        <v>11</v>
      </c>
      <c r="F102" s="145" t="s">
        <v>11</v>
      </c>
      <c r="G102" s="205">
        <v>720000</v>
      </c>
      <c r="H102" s="145" t="s">
        <v>11</v>
      </c>
      <c r="I102" s="145" t="s">
        <v>11</v>
      </c>
      <c r="J102" s="147" t="s">
        <v>206</v>
      </c>
      <c r="K102" s="148" t="s">
        <v>414</v>
      </c>
      <c r="L102" s="149" t="s">
        <v>12</v>
      </c>
    </row>
    <row r="103" spans="1:12" ht="42" customHeight="1">
      <c r="A103" s="140">
        <v>69</v>
      </c>
      <c r="B103" s="278" t="s">
        <v>343</v>
      </c>
      <c r="C103" s="154" t="s">
        <v>413</v>
      </c>
      <c r="D103" s="143" t="s">
        <v>525</v>
      </c>
      <c r="E103" s="205" t="s">
        <v>11</v>
      </c>
      <c r="F103" s="145" t="s">
        <v>11</v>
      </c>
      <c r="G103" s="205">
        <v>50000</v>
      </c>
      <c r="H103" s="145" t="s">
        <v>11</v>
      </c>
      <c r="I103" s="145" t="s">
        <v>11</v>
      </c>
      <c r="J103" s="147" t="s">
        <v>206</v>
      </c>
      <c r="K103" s="148" t="s">
        <v>414</v>
      </c>
      <c r="L103" s="149" t="s">
        <v>12</v>
      </c>
    </row>
    <row r="104" spans="1:12" ht="36.75" customHeight="1">
      <c r="A104" s="140">
        <v>70</v>
      </c>
      <c r="B104" s="278" t="s">
        <v>344</v>
      </c>
      <c r="C104" s="154" t="s">
        <v>413</v>
      </c>
      <c r="D104" s="143" t="s">
        <v>526</v>
      </c>
      <c r="E104" s="205" t="s">
        <v>11</v>
      </c>
      <c r="F104" s="145" t="s">
        <v>11</v>
      </c>
      <c r="G104" s="146" t="s">
        <v>11</v>
      </c>
      <c r="H104" s="205">
        <v>840000</v>
      </c>
      <c r="I104" s="145" t="s">
        <v>11</v>
      </c>
      <c r="J104" s="147" t="s">
        <v>206</v>
      </c>
      <c r="K104" s="148" t="s">
        <v>414</v>
      </c>
      <c r="L104" s="149" t="s">
        <v>12</v>
      </c>
    </row>
    <row r="105" spans="1:12" ht="36.75" customHeight="1">
      <c r="A105" s="155">
        <v>71</v>
      </c>
      <c r="B105" s="114" t="s">
        <v>345</v>
      </c>
      <c r="C105" s="154" t="s">
        <v>413</v>
      </c>
      <c r="D105" s="143" t="s">
        <v>527</v>
      </c>
      <c r="E105" s="205" t="s">
        <v>11</v>
      </c>
      <c r="F105" s="159" t="s">
        <v>11</v>
      </c>
      <c r="G105" s="146" t="s">
        <v>11</v>
      </c>
      <c r="H105" s="145" t="s">
        <v>11</v>
      </c>
      <c r="I105" s="205">
        <v>520000</v>
      </c>
      <c r="J105" s="147" t="s">
        <v>206</v>
      </c>
      <c r="K105" s="148" t="s">
        <v>414</v>
      </c>
      <c r="L105" s="162" t="s">
        <v>12</v>
      </c>
    </row>
    <row r="106" spans="1:12" ht="50.25" customHeight="1">
      <c r="A106" s="130">
        <v>72</v>
      </c>
      <c r="B106" s="260" t="s">
        <v>379</v>
      </c>
      <c r="C106" s="132" t="s">
        <v>413</v>
      </c>
      <c r="D106" s="133" t="s">
        <v>529</v>
      </c>
      <c r="E106" s="206">
        <v>1600000</v>
      </c>
      <c r="F106" s="135" t="s">
        <v>11</v>
      </c>
      <c r="G106" s="136" t="s">
        <v>11</v>
      </c>
      <c r="H106" s="135" t="s">
        <v>11</v>
      </c>
      <c r="I106" s="135" t="s">
        <v>11</v>
      </c>
      <c r="J106" s="137" t="s">
        <v>206</v>
      </c>
      <c r="K106" s="138" t="s">
        <v>414</v>
      </c>
      <c r="L106" s="139" t="s">
        <v>12</v>
      </c>
    </row>
    <row r="107" spans="1:12" ht="65.25" customHeight="1">
      <c r="A107" s="140">
        <v>73</v>
      </c>
      <c r="B107" s="112" t="s">
        <v>528</v>
      </c>
      <c r="C107" s="154" t="s">
        <v>413</v>
      </c>
      <c r="D107" s="143" t="s">
        <v>530</v>
      </c>
      <c r="E107" s="205" t="s">
        <v>11</v>
      </c>
      <c r="F107" s="205">
        <v>650000</v>
      </c>
      <c r="G107" s="146" t="s">
        <v>11</v>
      </c>
      <c r="H107" s="145" t="s">
        <v>11</v>
      </c>
      <c r="I107" s="145" t="s">
        <v>11</v>
      </c>
      <c r="J107" s="147" t="s">
        <v>206</v>
      </c>
      <c r="K107" s="148" t="s">
        <v>414</v>
      </c>
      <c r="L107" s="149" t="s">
        <v>12</v>
      </c>
    </row>
    <row r="108" spans="1:12" ht="17.25" customHeight="1">
      <c r="A108" s="120"/>
      <c r="B108" s="121"/>
      <c r="C108" s="122"/>
      <c r="D108" s="123"/>
      <c r="E108" s="124"/>
      <c r="F108" s="124"/>
      <c r="G108" s="124"/>
      <c r="H108" s="124"/>
      <c r="I108" s="125"/>
      <c r="J108" s="126"/>
      <c r="K108" s="127"/>
      <c r="L108" s="115" t="s">
        <v>178</v>
      </c>
    </row>
    <row r="109" spans="1:12" ht="16.5" customHeight="1">
      <c r="A109" s="352" t="s">
        <v>0</v>
      </c>
      <c r="B109" s="352" t="s">
        <v>1</v>
      </c>
      <c r="C109" s="352" t="s">
        <v>2</v>
      </c>
      <c r="D109" s="346" t="s">
        <v>469</v>
      </c>
      <c r="E109" s="355" t="s">
        <v>20</v>
      </c>
      <c r="F109" s="356"/>
      <c r="G109" s="356"/>
      <c r="H109" s="356"/>
      <c r="I109" s="357"/>
      <c r="J109" s="346" t="s">
        <v>424</v>
      </c>
      <c r="K109" s="346" t="s">
        <v>425</v>
      </c>
      <c r="L109" s="349" t="s">
        <v>426</v>
      </c>
    </row>
    <row r="110" spans="1:12" ht="16.5" customHeight="1">
      <c r="A110" s="353"/>
      <c r="B110" s="353"/>
      <c r="C110" s="353"/>
      <c r="D110" s="347"/>
      <c r="E110" s="116">
        <v>2566</v>
      </c>
      <c r="F110" s="116">
        <v>2567</v>
      </c>
      <c r="G110" s="116">
        <v>2568</v>
      </c>
      <c r="H110" s="117">
        <v>2569</v>
      </c>
      <c r="I110" s="117">
        <v>2570</v>
      </c>
      <c r="J110" s="347"/>
      <c r="K110" s="347"/>
      <c r="L110" s="350"/>
    </row>
    <row r="111" spans="1:12" ht="21" customHeight="1">
      <c r="A111" s="354"/>
      <c r="B111" s="354"/>
      <c r="C111" s="354"/>
      <c r="D111" s="348"/>
      <c r="E111" s="128" t="s">
        <v>9</v>
      </c>
      <c r="F111" s="128" t="s">
        <v>9</v>
      </c>
      <c r="G111" s="128" t="s">
        <v>9</v>
      </c>
      <c r="H111" s="129" t="s">
        <v>9</v>
      </c>
      <c r="I111" s="129" t="s">
        <v>9</v>
      </c>
      <c r="J111" s="348"/>
      <c r="K111" s="348"/>
      <c r="L111" s="351"/>
    </row>
    <row r="112" spans="1:12" ht="42" customHeight="1">
      <c r="A112" s="140">
        <v>74</v>
      </c>
      <c r="B112" s="278" t="s">
        <v>380</v>
      </c>
      <c r="C112" s="154" t="s">
        <v>413</v>
      </c>
      <c r="D112" s="199" t="s">
        <v>532</v>
      </c>
      <c r="E112" s="197" t="s">
        <v>11</v>
      </c>
      <c r="F112" s="145" t="s">
        <v>11</v>
      </c>
      <c r="G112" s="197">
        <v>15000</v>
      </c>
      <c r="H112" s="197" t="s">
        <v>11</v>
      </c>
      <c r="I112" s="145" t="s">
        <v>11</v>
      </c>
      <c r="J112" s="147" t="s">
        <v>415</v>
      </c>
      <c r="K112" s="148" t="s">
        <v>414</v>
      </c>
      <c r="L112" s="149" t="s">
        <v>12</v>
      </c>
    </row>
    <row r="113" spans="1:12" ht="40.5" customHeight="1">
      <c r="A113" s="140">
        <v>75</v>
      </c>
      <c r="B113" s="278" t="s">
        <v>381</v>
      </c>
      <c r="C113" s="154" t="s">
        <v>413</v>
      </c>
      <c r="D113" s="199" t="s">
        <v>510</v>
      </c>
      <c r="E113" s="197" t="s">
        <v>11</v>
      </c>
      <c r="F113" s="145" t="s">
        <v>11</v>
      </c>
      <c r="G113" s="197" t="s">
        <v>11</v>
      </c>
      <c r="H113" s="197">
        <v>120000</v>
      </c>
      <c r="I113" s="145" t="s">
        <v>11</v>
      </c>
      <c r="J113" s="147" t="s">
        <v>415</v>
      </c>
      <c r="K113" s="148" t="s">
        <v>414</v>
      </c>
      <c r="L113" s="149" t="s">
        <v>12</v>
      </c>
    </row>
    <row r="114" spans="1:12" ht="39.75" customHeight="1">
      <c r="A114" s="155">
        <v>76</v>
      </c>
      <c r="B114" s="283" t="s">
        <v>382</v>
      </c>
      <c r="C114" s="157" t="s">
        <v>413</v>
      </c>
      <c r="D114" s="194" t="s">
        <v>531</v>
      </c>
      <c r="E114" s="208" t="s">
        <v>11</v>
      </c>
      <c r="F114" s="159" t="s">
        <v>11</v>
      </c>
      <c r="G114" s="279" t="s">
        <v>11</v>
      </c>
      <c r="H114" s="159" t="s">
        <v>11</v>
      </c>
      <c r="I114" s="276">
        <v>50000</v>
      </c>
      <c r="J114" s="161" t="s">
        <v>206</v>
      </c>
      <c r="K114" s="196" t="s">
        <v>414</v>
      </c>
      <c r="L114" s="162" t="s">
        <v>12</v>
      </c>
    </row>
    <row r="115" spans="1:12" ht="36.75" customHeight="1">
      <c r="A115" s="130">
        <v>77</v>
      </c>
      <c r="B115" s="260" t="s">
        <v>389</v>
      </c>
      <c r="C115" s="163" t="s">
        <v>455</v>
      </c>
      <c r="D115" s="181" t="s">
        <v>518</v>
      </c>
      <c r="E115" s="200">
        <v>360000</v>
      </c>
      <c r="F115" s="135" t="s">
        <v>11</v>
      </c>
      <c r="G115" s="135" t="s">
        <v>11</v>
      </c>
      <c r="H115" s="135" t="s">
        <v>11</v>
      </c>
      <c r="I115" s="135" t="s">
        <v>11</v>
      </c>
      <c r="J115" s="282" t="s">
        <v>205</v>
      </c>
      <c r="K115" s="163" t="s">
        <v>455</v>
      </c>
      <c r="L115" s="139" t="s">
        <v>12</v>
      </c>
    </row>
    <row r="116" spans="1:12" ht="39.75" customHeight="1">
      <c r="A116" s="140">
        <v>78</v>
      </c>
      <c r="B116" s="278" t="s">
        <v>383</v>
      </c>
      <c r="C116" s="154" t="s">
        <v>413</v>
      </c>
      <c r="D116" s="143" t="s">
        <v>533</v>
      </c>
      <c r="E116" s="205" t="s">
        <v>11</v>
      </c>
      <c r="F116" s="205">
        <v>220000</v>
      </c>
      <c r="G116" s="146" t="s">
        <v>11</v>
      </c>
      <c r="H116" s="145" t="s">
        <v>11</v>
      </c>
      <c r="I116" s="145" t="s">
        <v>11</v>
      </c>
      <c r="J116" s="147" t="s">
        <v>206</v>
      </c>
      <c r="K116" s="148" t="s">
        <v>414</v>
      </c>
      <c r="L116" s="149" t="s">
        <v>12</v>
      </c>
    </row>
    <row r="117" spans="1:12" ht="42" customHeight="1">
      <c r="A117" s="140">
        <v>79</v>
      </c>
      <c r="B117" s="259" t="s">
        <v>384</v>
      </c>
      <c r="C117" s="154" t="s">
        <v>413</v>
      </c>
      <c r="D117" s="143" t="s">
        <v>534</v>
      </c>
      <c r="E117" s="205" t="s">
        <v>11</v>
      </c>
      <c r="F117" s="205">
        <v>160000</v>
      </c>
      <c r="G117" s="146" t="s">
        <v>11</v>
      </c>
      <c r="H117" s="145" t="s">
        <v>11</v>
      </c>
      <c r="I117" s="145" t="s">
        <v>11</v>
      </c>
      <c r="J117" s="147" t="s">
        <v>206</v>
      </c>
      <c r="K117" s="148" t="s">
        <v>414</v>
      </c>
      <c r="L117" s="149" t="s">
        <v>12</v>
      </c>
    </row>
    <row r="118" spans="1:12" ht="40.5" customHeight="1">
      <c r="A118" s="140">
        <v>80</v>
      </c>
      <c r="B118" s="278" t="s">
        <v>385</v>
      </c>
      <c r="C118" s="154" t="s">
        <v>413</v>
      </c>
      <c r="D118" s="143" t="s">
        <v>535</v>
      </c>
      <c r="E118" s="205" t="s">
        <v>11</v>
      </c>
      <c r="F118" s="145" t="s">
        <v>11</v>
      </c>
      <c r="G118" s="205">
        <v>1200000</v>
      </c>
      <c r="H118" s="145" t="s">
        <v>11</v>
      </c>
      <c r="I118" s="145" t="s">
        <v>11</v>
      </c>
      <c r="J118" s="147" t="s">
        <v>206</v>
      </c>
      <c r="K118" s="148" t="s">
        <v>414</v>
      </c>
      <c r="L118" s="149" t="s">
        <v>12</v>
      </c>
    </row>
    <row r="119" spans="1:12" ht="42.75" customHeight="1">
      <c r="A119" s="140">
        <v>81</v>
      </c>
      <c r="B119" s="278" t="s">
        <v>386</v>
      </c>
      <c r="C119" s="154" t="s">
        <v>413</v>
      </c>
      <c r="D119" s="199" t="s">
        <v>536</v>
      </c>
      <c r="E119" s="197" t="s">
        <v>11</v>
      </c>
      <c r="F119" s="145" t="s">
        <v>11</v>
      </c>
      <c r="G119" s="197" t="s">
        <v>11</v>
      </c>
      <c r="H119" s="197">
        <v>90000</v>
      </c>
      <c r="I119" s="145" t="s">
        <v>11</v>
      </c>
      <c r="J119" s="147" t="s">
        <v>415</v>
      </c>
      <c r="K119" s="148" t="s">
        <v>414</v>
      </c>
      <c r="L119" s="149" t="s">
        <v>12</v>
      </c>
    </row>
    <row r="120" spans="1:12" ht="43.5" customHeight="1">
      <c r="A120" s="155">
        <v>82</v>
      </c>
      <c r="B120" s="283" t="s">
        <v>387</v>
      </c>
      <c r="C120" s="157" t="s">
        <v>413</v>
      </c>
      <c r="D120" s="207" t="s">
        <v>488</v>
      </c>
      <c r="E120" s="208" t="s">
        <v>11</v>
      </c>
      <c r="F120" s="159" t="s">
        <v>11</v>
      </c>
      <c r="G120" s="208" t="s">
        <v>11</v>
      </c>
      <c r="H120" s="208" t="s">
        <v>11</v>
      </c>
      <c r="I120" s="208">
        <v>250000</v>
      </c>
      <c r="J120" s="161" t="s">
        <v>415</v>
      </c>
      <c r="K120" s="196" t="s">
        <v>414</v>
      </c>
      <c r="L120" s="162" t="s">
        <v>12</v>
      </c>
    </row>
    <row r="121" spans="1:12" ht="59.25" customHeight="1">
      <c r="A121" s="130">
        <v>83</v>
      </c>
      <c r="B121" s="113" t="s">
        <v>365</v>
      </c>
      <c r="C121" s="284" t="s">
        <v>413</v>
      </c>
      <c r="D121" s="138" t="s">
        <v>554</v>
      </c>
      <c r="E121" s="200">
        <v>300000</v>
      </c>
      <c r="F121" s="135" t="s">
        <v>11</v>
      </c>
      <c r="G121" s="135" t="s">
        <v>11</v>
      </c>
      <c r="H121" s="164" t="s">
        <v>11</v>
      </c>
      <c r="I121" s="165" t="s">
        <v>11</v>
      </c>
      <c r="J121" s="166" t="s">
        <v>418</v>
      </c>
      <c r="K121" s="167" t="s">
        <v>414</v>
      </c>
      <c r="L121" s="139" t="s">
        <v>12</v>
      </c>
    </row>
    <row r="122" spans="1:12" ht="57" customHeight="1">
      <c r="A122" s="140">
        <v>84</v>
      </c>
      <c r="B122" s="112" t="s">
        <v>366</v>
      </c>
      <c r="C122" s="188" t="s">
        <v>413</v>
      </c>
      <c r="D122" s="148" t="s">
        <v>555</v>
      </c>
      <c r="E122" s="197">
        <v>170000</v>
      </c>
      <c r="F122" s="145" t="s">
        <v>11</v>
      </c>
      <c r="G122" s="145" t="s">
        <v>11</v>
      </c>
      <c r="H122" s="170" t="s">
        <v>11</v>
      </c>
      <c r="I122" s="171" t="s">
        <v>11</v>
      </c>
      <c r="J122" s="172" t="s">
        <v>418</v>
      </c>
      <c r="K122" s="173" t="s">
        <v>414</v>
      </c>
      <c r="L122" s="149" t="s">
        <v>12</v>
      </c>
    </row>
    <row r="123" spans="1:12" ht="19.5" customHeight="1">
      <c r="A123" s="120"/>
      <c r="B123" s="121"/>
      <c r="C123" s="122"/>
      <c r="D123" s="123"/>
      <c r="E123" s="124"/>
      <c r="F123" s="124"/>
      <c r="G123" s="124"/>
      <c r="H123" s="124"/>
      <c r="I123" s="125"/>
      <c r="J123" s="126"/>
      <c r="K123" s="127"/>
      <c r="L123" s="115" t="s">
        <v>178</v>
      </c>
    </row>
    <row r="124" spans="1:12" ht="20.25" customHeight="1">
      <c r="A124" s="352" t="s">
        <v>0</v>
      </c>
      <c r="B124" s="352" t="s">
        <v>1</v>
      </c>
      <c r="C124" s="352" t="s">
        <v>2</v>
      </c>
      <c r="D124" s="346" t="s">
        <v>469</v>
      </c>
      <c r="E124" s="355" t="s">
        <v>20</v>
      </c>
      <c r="F124" s="356"/>
      <c r="G124" s="356"/>
      <c r="H124" s="356"/>
      <c r="I124" s="357"/>
      <c r="J124" s="346" t="s">
        <v>424</v>
      </c>
      <c r="K124" s="346" t="s">
        <v>425</v>
      </c>
      <c r="L124" s="349" t="s">
        <v>426</v>
      </c>
    </row>
    <row r="125" spans="1:12" ht="18" customHeight="1">
      <c r="A125" s="353"/>
      <c r="B125" s="353"/>
      <c r="C125" s="353"/>
      <c r="D125" s="347"/>
      <c r="E125" s="116">
        <v>2566</v>
      </c>
      <c r="F125" s="116">
        <v>2567</v>
      </c>
      <c r="G125" s="116">
        <v>2568</v>
      </c>
      <c r="H125" s="117">
        <v>2569</v>
      </c>
      <c r="I125" s="117">
        <v>2570</v>
      </c>
      <c r="J125" s="347"/>
      <c r="K125" s="347"/>
      <c r="L125" s="350"/>
    </row>
    <row r="126" spans="1:12" ht="18.75" customHeight="1">
      <c r="A126" s="354"/>
      <c r="B126" s="354"/>
      <c r="C126" s="354"/>
      <c r="D126" s="348"/>
      <c r="E126" s="128" t="s">
        <v>9</v>
      </c>
      <c r="F126" s="128" t="s">
        <v>9</v>
      </c>
      <c r="G126" s="128" t="s">
        <v>9</v>
      </c>
      <c r="H126" s="129" t="s">
        <v>9</v>
      </c>
      <c r="I126" s="129" t="s">
        <v>9</v>
      </c>
      <c r="J126" s="348"/>
      <c r="K126" s="348"/>
      <c r="L126" s="351"/>
    </row>
    <row r="127" spans="1:12" ht="56.25">
      <c r="A127" s="140">
        <v>85</v>
      </c>
      <c r="B127" s="112" t="s">
        <v>367</v>
      </c>
      <c r="C127" s="188" t="s">
        <v>413</v>
      </c>
      <c r="D127" s="148" t="s">
        <v>556</v>
      </c>
      <c r="E127" s="197">
        <v>100000</v>
      </c>
      <c r="F127" s="145" t="s">
        <v>11</v>
      </c>
      <c r="G127" s="145" t="s">
        <v>11</v>
      </c>
      <c r="H127" s="170" t="s">
        <v>11</v>
      </c>
      <c r="I127" s="171" t="s">
        <v>11</v>
      </c>
      <c r="J127" s="172" t="s">
        <v>418</v>
      </c>
      <c r="K127" s="173" t="s">
        <v>414</v>
      </c>
      <c r="L127" s="149" t="s">
        <v>12</v>
      </c>
    </row>
    <row r="128" spans="1:12" ht="62.25" customHeight="1">
      <c r="A128" s="140">
        <v>86</v>
      </c>
      <c r="B128" s="112" t="s">
        <v>368</v>
      </c>
      <c r="C128" s="188" t="s">
        <v>413</v>
      </c>
      <c r="D128" s="148" t="s">
        <v>554</v>
      </c>
      <c r="E128" s="197" t="s">
        <v>11</v>
      </c>
      <c r="F128" s="197">
        <v>300000</v>
      </c>
      <c r="G128" s="145" t="s">
        <v>11</v>
      </c>
      <c r="H128" s="170" t="s">
        <v>11</v>
      </c>
      <c r="I128" s="171" t="s">
        <v>11</v>
      </c>
      <c r="J128" s="172" t="s">
        <v>418</v>
      </c>
      <c r="K128" s="173" t="s">
        <v>414</v>
      </c>
      <c r="L128" s="149" t="s">
        <v>12</v>
      </c>
    </row>
    <row r="129" spans="1:12" ht="43.5" customHeight="1">
      <c r="A129" s="140">
        <v>87</v>
      </c>
      <c r="B129" s="112" t="s">
        <v>369</v>
      </c>
      <c r="C129" s="154" t="s">
        <v>413</v>
      </c>
      <c r="D129" s="143" t="s">
        <v>501</v>
      </c>
      <c r="E129" s="197" t="s">
        <v>11</v>
      </c>
      <c r="F129" s="205">
        <v>3400000</v>
      </c>
      <c r="G129" s="146" t="s">
        <v>11</v>
      </c>
      <c r="H129" s="145" t="s">
        <v>11</v>
      </c>
      <c r="I129" s="145" t="s">
        <v>11</v>
      </c>
      <c r="J129" s="147" t="s">
        <v>206</v>
      </c>
      <c r="K129" s="148" t="s">
        <v>414</v>
      </c>
      <c r="L129" s="149" t="s">
        <v>12</v>
      </c>
    </row>
    <row r="130" spans="1:12" ht="56.25">
      <c r="A130" s="140">
        <v>88</v>
      </c>
      <c r="B130" s="112" t="s">
        <v>623</v>
      </c>
      <c r="C130" s="148" t="s">
        <v>413</v>
      </c>
      <c r="D130" s="143" t="s">
        <v>575</v>
      </c>
      <c r="E130" s="197" t="s">
        <v>11</v>
      </c>
      <c r="F130" s="197">
        <v>70000</v>
      </c>
      <c r="G130" s="146" t="s">
        <v>11</v>
      </c>
      <c r="H130" s="145" t="s">
        <v>11</v>
      </c>
      <c r="I130" s="145" t="s">
        <v>11</v>
      </c>
      <c r="J130" s="147" t="s">
        <v>430</v>
      </c>
      <c r="K130" s="148" t="s">
        <v>414</v>
      </c>
      <c r="L130" s="149" t="s">
        <v>12</v>
      </c>
    </row>
    <row r="131" spans="1:12" ht="39" customHeight="1">
      <c r="A131" s="140">
        <v>89</v>
      </c>
      <c r="B131" s="201" t="s">
        <v>370</v>
      </c>
      <c r="C131" s="154" t="s">
        <v>413</v>
      </c>
      <c r="D131" s="143" t="s">
        <v>557</v>
      </c>
      <c r="E131" s="197" t="s">
        <v>11</v>
      </c>
      <c r="F131" s="145" t="s">
        <v>11</v>
      </c>
      <c r="G131" s="205">
        <v>350000</v>
      </c>
      <c r="H131" s="145" t="s">
        <v>11</v>
      </c>
      <c r="I131" s="145" t="s">
        <v>11</v>
      </c>
      <c r="J131" s="147" t="s">
        <v>206</v>
      </c>
      <c r="K131" s="148" t="s">
        <v>414</v>
      </c>
      <c r="L131" s="149" t="s">
        <v>12</v>
      </c>
    </row>
    <row r="132" spans="1:12" ht="62.25" customHeight="1">
      <c r="A132" s="140">
        <v>90</v>
      </c>
      <c r="B132" s="112" t="s">
        <v>371</v>
      </c>
      <c r="C132" s="168" t="s">
        <v>455</v>
      </c>
      <c r="D132" s="182" t="s">
        <v>576</v>
      </c>
      <c r="E132" s="197" t="s">
        <v>11</v>
      </c>
      <c r="F132" s="145" t="s">
        <v>11</v>
      </c>
      <c r="G132" s="197">
        <v>280000</v>
      </c>
      <c r="H132" s="145" t="s">
        <v>11</v>
      </c>
      <c r="I132" s="145" t="s">
        <v>11</v>
      </c>
      <c r="J132" s="187" t="s">
        <v>205</v>
      </c>
      <c r="K132" s="168" t="s">
        <v>455</v>
      </c>
      <c r="L132" s="149" t="s">
        <v>12</v>
      </c>
    </row>
    <row r="133" spans="1:12" ht="60.75" customHeight="1">
      <c r="A133" s="140">
        <v>91</v>
      </c>
      <c r="B133" s="112" t="s">
        <v>373</v>
      </c>
      <c r="C133" s="188" t="s">
        <v>413</v>
      </c>
      <c r="D133" s="148" t="s">
        <v>559</v>
      </c>
      <c r="E133" s="197" t="s">
        <v>11</v>
      </c>
      <c r="F133" s="145" t="s">
        <v>11</v>
      </c>
      <c r="G133" s="145" t="s">
        <v>11</v>
      </c>
      <c r="H133" s="197">
        <v>280000</v>
      </c>
      <c r="I133" s="171" t="s">
        <v>11</v>
      </c>
      <c r="J133" s="172" t="s">
        <v>418</v>
      </c>
      <c r="K133" s="173" t="s">
        <v>414</v>
      </c>
      <c r="L133" s="149" t="s">
        <v>12</v>
      </c>
    </row>
    <row r="134" spans="1:12" ht="61.5" customHeight="1">
      <c r="A134" s="140">
        <v>92</v>
      </c>
      <c r="B134" s="112" t="s">
        <v>564</v>
      </c>
      <c r="C134" s="148" t="s">
        <v>413</v>
      </c>
      <c r="D134" s="143" t="s">
        <v>563</v>
      </c>
      <c r="E134" s="197" t="s">
        <v>11</v>
      </c>
      <c r="F134" s="145" t="s">
        <v>11</v>
      </c>
      <c r="G134" s="145" t="s">
        <v>11</v>
      </c>
      <c r="H134" s="197">
        <v>600000</v>
      </c>
      <c r="I134" s="145" t="s">
        <v>11</v>
      </c>
      <c r="J134" s="147" t="s">
        <v>430</v>
      </c>
      <c r="K134" s="148" t="s">
        <v>414</v>
      </c>
      <c r="L134" s="149" t="s">
        <v>12</v>
      </c>
    </row>
    <row r="135" spans="1:12" ht="45" customHeight="1">
      <c r="A135" s="140">
        <v>93</v>
      </c>
      <c r="B135" s="112" t="s">
        <v>375</v>
      </c>
      <c r="C135" s="154" t="s">
        <v>413</v>
      </c>
      <c r="D135" s="199" t="s">
        <v>562</v>
      </c>
      <c r="E135" s="197" t="s">
        <v>11</v>
      </c>
      <c r="F135" s="145" t="s">
        <v>11</v>
      </c>
      <c r="G135" s="145" t="s">
        <v>11</v>
      </c>
      <c r="H135" s="197">
        <v>200000</v>
      </c>
      <c r="I135" s="145" t="s">
        <v>11</v>
      </c>
      <c r="J135" s="147" t="s">
        <v>415</v>
      </c>
      <c r="K135" s="148" t="s">
        <v>414</v>
      </c>
      <c r="L135" s="149" t="s">
        <v>12</v>
      </c>
    </row>
    <row r="136" spans="1:12" ht="18" customHeight="1">
      <c r="A136" s="120"/>
      <c r="B136" s="121"/>
      <c r="C136" s="122"/>
      <c r="D136" s="123"/>
      <c r="E136" s="124"/>
      <c r="F136" s="124"/>
      <c r="G136" s="124"/>
      <c r="H136" s="124"/>
      <c r="I136" s="125"/>
      <c r="J136" s="126"/>
      <c r="K136" s="127"/>
      <c r="L136" s="115" t="s">
        <v>178</v>
      </c>
    </row>
    <row r="137" spans="1:12" ht="18" customHeight="1">
      <c r="A137" s="352" t="s">
        <v>0</v>
      </c>
      <c r="B137" s="352" t="s">
        <v>1</v>
      </c>
      <c r="C137" s="352" t="s">
        <v>2</v>
      </c>
      <c r="D137" s="346" t="s">
        <v>469</v>
      </c>
      <c r="E137" s="355" t="s">
        <v>20</v>
      </c>
      <c r="F137" s="356"/>
      <c r="G137" s="356"/>
      <c r="H137" s="356"/>
      <c r="I137" s="357"/>
      <c r="J137" s="346" t="s">
        <v>424</v>
      </c>
      <c r="K137" s="346" t="s">
        <v>425</v>
      </c>
      <c r="L137" s="349" t="s">
        <v>426</v>
      </c>
    </row>
    <row r="138" spans="1:12" ht="17.25" customHeight="1">
      <c r="A138" s="353"/>
      <c r="B138" s="353"/>
      <c r="C138" s="353"/>
      <c r="D138" s="347"/>
      <c r="E138" s="116">
        <v>2566</v>
      </c>
      <c r="F138" s="116">
        <v>2567</v>
      </c>
      <c r="G138" s="116">
        <v>2568</v>
      </c>
      <c r="H138" s="117">
        <v>2569</v>
      </c>
      <c r="I138" s="117">
        <v>2570</v>
      </c>
      <c r="J138" s="347"/>
      <c r="K138" s="347"/>
      <c r="L138" s="350"/>
    </row>
    <row r="139" spans="1:12" ht="18.75" customHeight="1">
      <c r="A139" s="354"/>
      <c r="B139" s="354"/>
      <c r="C139" s="354"/>
      <c r="D139" s="348"/>
      <c r="E139" s="128" t="s">
        <v>9</v>
      </c>
      <c r="F139" s="128" t="s">
        <v>9</v>
      </c>
      <c r="G139" s="128" t="s">
        <v>9</v>
      </c>
      <c r="H139" s="129" t="s">
        <v>9</v>
      </c>
      <c r="I139" s="129" t="s">
        <v>9</v>
      </c>
      <c r="J139" s="348"/>
      <c r="K139" s="348"/>
      <c r="L139" s="351"/>
    </row>
    <row r="140" spans="1:12" ht="39.75" customHeight="1">
      <c r="A140" s="140">
        <v>94</v>
      </c>
      <c r="B140" s="112" t="s">
        <v>376</v>
      </c>
      <c r="C140" s="168" t="s">
        <v>455</v>
      </c>
      <c r="D140" s="182" t="s">
        <v>560</v>
      </c>
      <c r="E140" s="197" t="s">
        <v>11</v>
      </c>
      <c r="F140" s="145" t="s">
        <v>11</v>
      </c>
      <c r="G140" s="145" t="s">
        <v>11</v>
      </c>
      <c r="H140" s="145" t="s">
        <v>11</v>
      </c>
      <c r="I140" s="197">
        <v>80000</v>
      </c>
      <c r="J140" s="187" t="s">
        <v>205</v>
      </c>
      <c r="K140" s="168" t="s">
        <v>455</v>
      </c>
      <c r="L140" s="149" t="s">
        <v>12</v>
      </c>
    </row>
    <row r="141" spans="1:12" ht="39.75" customHeight="1">
      <c r="A141" s="140">
        <v>95</v>
      </c>
      <c r="B141" s="112" t="s">
        <v>548</v>
      </c>
      <c r="C141" s="168" t="s">
        <v>455</v>
      </c>
      <c r="D141" s="182" t="s">
        <v>561</v>
      </c>
      <c r="E141" s="197" t="s">
        <v>11</v>
      </c>
      <c r="F141" s="145" t="s">
        <v>11</v>
      </c>
      <c r="G141" s="145" t="s">
        <v>11</v>
      </c>
      <c r="H141" s="145" t="s">
        <v>11</v>
      </c>
      <c r="I141" s="197">
        <v>250000</v>
      </c>
      <c r="J141" s="187" t="s">
        <v>208</v>
      </c>
      <c r="K141" s="168" t="s">
        <v>455</v>
      </c>
      <c r="L141" s="149" t="s">
        <v>12</v>
      </c>
    </row>
    <row r="142" spans="1:12" ht="42.75" customHeight="1">
      <c r="A142" s="140">
        <v>96</v>
      </c>
      <c r="B142" s="112" t="s">
        <v>377</v>
      </c>
      <c r="C142" s="154" t="s">
        <v>413</v>
      </c>
      <c r="D142" s="199" t="s">
        <v>485</v>
      </c>
      <c r="E142" s="197" t="s">
        <v>11</v>
      </c>
      <c r="F142" s="145" t="s">
        <v>11</v>
      </c>
      <c r="G142" s="145" t="s">
        <v>11</v>
      </c>
      <c r="H142" s="197" t="s">
        <v>11</v>
      </c>
      <c r="I142" s="197">
        <v>240000</v>
      </c>
      <c r="J142" s="147" t="s">
        <v>415</v>
      </c>
      <c r="K142" s="148" t="s">
        <v>414</v>
      </c>
      <c r="L142" s="149" t="s">
        <v>12</v>
      </c>
    </row>
    <row r="143" spans="1:12" ht="57.75" customHeight="1">
      <c r="A143" s="140">
        <v>97</v>
      </c>
      <c r="B143" s="112" t="s">
        <v>378</v>
      </c>
      <c r="C143" s="188" t="s">
        <v>413</v>
      </c>
      <c r="D143" s="148" t="s">
        <v>565</v>
      </c>
      <c r="E143" s="197" t="s">
        <v>11</v>
      </c>
      <c r="F143" s="145" t="s">
        <v>11</v>
      </c>
      <c r="G143" s="145" t="s">
        <v>11</v>
      </c>
      <c r="H143" s="170" t="s">
        <v>11</v>
      </c>
      <c r="I143" s="197">
        <v>280000</v>
      </c>
      <c r="J143" s="172" t="s">
        <v>418</v>
      </c>
      <c r="K143" s="173" t="s">
        <v>414</v>
      </c>
      <c r="L143" s="149" t="s">
        <v>12</v>
      </c>
    </row>
    <row r="144" spans="1:12" ht="38.25" customHeight="1">
      <c r="A144" s="317">
        <v>98</v>
      </c>
      <c r="B144" s="328" t="s">
        <v>622</v>
      </c>
      <c r="C144" s="325" t="s">
        <v>413</v>
      </c>
      <c r="D144" s="307" t="s">
        <v>632</v>
      </c>
      <c r="E144" s="329" t="s">
        <v>11</v>
      </c>
      <c r="F144" s="308" t="s">
        <v>11</v>
      </c>
      <c r="G144" s="308" t="s">
        <v>11</v>
      </c>
      <c r="H144" s="308" t="s">
        <v>11</v>
      </c>
      <c r="I144" s="309">
        <v>800000</v>
      </c>
      <c r="J144" s="310" t="s">
        <v>206</v>
      </c>
      <c r="K144" s="307" t="s">
        <v>414</v>
      </c>
      <c r="L144" s="324" t="s">
        <v>12</v>
      </c>
    </row>
    <row r="145" spans="1:12" ht="56.25">
      <c r="A145" s="130">
        <v>99</v>
      </c>
      <c r="B145" s="113" t="s">
        <v>360</v>
      </c>
      <c r="C145" s="138" t="s">
        <v>413</v>
      </c>
      <c r="D145" s="133" t="s">
        <v>538</v>
      </c>
      <c r="E145" s="200">
        <v>300000</v>
      </c>
      <c r="F145" s="135" t="s">
        <v>11</v>
      </c>
      <c r="G145" s="135" t="s">
        <v>11</v>
      </c>
      <c r="H145" s="135" t="s">
        <v>11</v>
      </c>
      <c r="I145" s="135" t="s">
        <v>11</v>
      </c>
      <c r="J145" s="137" t="s">
        <v>430</v>
      </c>
      <c r="K145" s="138" t="s">
        <v>414</v>
      </c>
      <c r="L145" s="139" t="s">
        <v>12</v>
      </c>
    </row>
    <row r="146" spans="1:12" ht="56.25">
      <c r="A146" s="140">
        <v>100</v>
      </c>
      <c r="B146" s="112" t="s">
        <v>356</v>
      </c>
      <c r="C146" s="168" t="s">
        <v>445</v>
      </c>
      <c r="D146" s="184" t="s">
        <v>577</v>
      </c>
      <c r="E146" s="145" t="s">
        <v>11</v>
      </c>
      <c r="F146" s="152">
        <v>80000</v>
      </c>
      <c r="G146" s="145" t="s">
        <v>11</v>
      </c>
      <c r="H146" s="170" t="s">
        <v>11</v>
      </c>
      <c r="I146" s="171" t="s">
        <v>11</v>
      </c>
      <c r="J146" s="172" t="s">
        <v>443</v>
      </c>
      <c r="K146" s="168" t="s">
        <v>446</v>
      </c>
      <c r="L146" s="149" t="s">
        <v>12</v>
      </c>
    </row>
    <row r="147" spans="1:12" ht="37.5">
      <c r="A147" s="140">
        <v>101</v>
      </c>
      <c r="B147" s="112" t="s">
        <v>357</v>
      </c>
      <c r="C147" s="154" t="s">
        <v>413</v>
      </c>
      <c r="D147" s="143" t="s">
        <v>539</v>
      </c>
      <c r="E147" s="145" t="s">
        <v>11</v>
      </c>
      <c r="F147" s="145" t="s">
        <v>11</v>
      </c>
      <c r="G147" s="205">
        <v>500000</v>
      </c>
      <c r="H147" s="145" t="s">
        <v>11</v>
      </c>
      <c r="I147" s="145" t="s">
        <v>11</v>
      </c>
      <c r="J147" s="147" t="s">
        <v>206</v>
      </c>
      <c r="K147" s="148" t="s">
        <v>414</v>
      </c>
      <c r="L147" s="149" t="s">
        <v>12</v>
      </c>
    </row>
    <row r="148" spans="1:12" ht="37.5">
      <c r="A148" s="140">
        <v>102</v>
      </c>
      <c r="B148" s="201" t="s">
        <v>358</v>
      </c>
      <c r="C148" s="154" t="s">
        <v>413</v>
      </c>
      <c r="D148" s="143" t="s">
        <v>540</v>
      </c>
      <c r="E148" s="145" t="s">
        <v>11</v>
      </c>
      <c r="F148" s="145" t="s">
        <v>11</v>
      </c>
      <c r="G148" s="146" t="s">
        <v>11</v>
      </c>
      <c r="H148" s="205">
        <v>650000</v>
      </c>
      <c r="I148" s="145" t="s">
        <v>11</v>
      </c>
      <c r="J148" s="147" t="s">
        <v>206</v>
      </c>
      <c r="K148" s="148" t="s">
        <v>414</v>
      </c>
      <c r="L148" s="149" t="s">
        <v>12</v>
      </c>
    </row>
    <row r="149" spans="1:12" ht="37.5">
      <c r="A149" s="155">
        <v>103</v>
      </c>
      <c r="B149" s="198" t="s">
        <v>359</v>
      </c>
      <c r="C149" s="157" t="s">
        <v>581</v>
      </c>
      <c r="D149" s="194" t="s">
        <v>541</v>
      </c>
      <c r="E149" s="159" t="s">
        <v>11</v>
      </c>
      <c r="F149" s="159" t="s">
        <v>11</v>
      </c>
      <c r="G149" s="279" t="s">
        <v>11</v>
      </c>
      <c r="H149" s="159" t="s">
        <v>11</v>
      </c>
      <c r="I149" s="276">
        <v>600000</v>
      </c>
      <c r="J149" s="161" t="s">
        <v>206</v>
      </c>
      <c r="K149" s="157" t="s">
        <v>582</v>
      </c>
      <c r="L149" s="162" t="s">
        <v>12</v>
      </c>
    </row>
  </sheetData>
  <sheetProtection/>
  <mergeCells count="87">
    <mergeCell ref="A79:A81"/>
    <mergeCell ref="B79:B81"/>
    <mergeCell ref="C79:C81"/>
    <mergeCell ref="D79:D81"/>
    <mergeCell ref="E79:I79"/>
    <mergeCell ref="J79:J81"/>
    <mergeCell ref="L20:L22"/>
    <mergeCell ref="A36:A38"/>
    <mergeCell ref="B36:B38"/>
    <mergeCell ref="C36:C38"/>
    <mergeCell ref="D36:D38"/>
    <mergeCell ref="E36:I36"/>
    <mergeCell ref="J36:J38"/>
    <mergeCell ref="K36:K38"/>
    <mergeCell ref="L36:L38"/>
    <mergeCell ref="J8:J10"/>
    <mergeCell ref="K8:K10"/>
    <mergeCell ref="L8:L10"/>
    <mergeCell ref="A20:A22"/>
    <mergeCell ref="B20:B22"/>
    <mergeCell ref="C20:C22"/>
    <mergeCell ref="D20:D22"/>
    <mergeCell ref="E20:I20"/>
    <mergeCell ref="J20:J22"/>
    <mergeCell ref="K20:K22"/>
    <mergeCell ref="A7:C7"/>
    <mergeCell ref="A8:A10"/>
    <mergeCell ref="B8:B10"/>
    <mergeCell ref="C8:C10"/>
    <mergeCell ref="D8:D10"/>
    <mergeCell ref="E8:I8"/>
    <mergeCell ref="A1:K1"/>
    <mergeCell ref="A2:L2"/>
    <mergeCell ref="A3:L3"/>
    <mergeCell ref="A4:L4"/>
    <mergeCell ref="A5:L5"/>
    <mergeCell ref="A6:L6"/>
    <mergeCell ref="A50:A52"/>
    <mergeCell ref="B50:B52"/>
    <mergeCell ref="C50:C52"/>
    <mergeCell ref="D50:D52"/>
    <mergeCell ref="E50:I50"/>
    <mergeCell ref="J50:J52"/>
    <mergeCell ref="K50:K52"/>
    <mergeCell ref="L50:L52"/>
    <mergeCell ref="A64:A66"/>
    <mergeCell ref="B64:B66"/>
    <mergeCell ref="C64:C66"/>
    <mergeCell ref="D64:D66"/>
    <mergeCell ref="E64:I64"/>
    <mergeCell ref="J64:J66"/>
    <mergeCell ref="K64:K66"/>
    <mergeCell ref="L64:L66"/>
    <mergeCell ref="K79:K81"/>
    <mergeCell ref="L79:L81"/>
    <mergeCell ref="A94:A96"/>
    <mergeCell ref="B94:B96"/>
    <mergeCell ref="C94:C96"/>
    <mergeCell ref="D94:D96"/>
    <mergeCell ref="E94:I94"/>
    <mergeCell ref="J94:J96"/>
    <mergeCell ref="K94:K96"/>
    <mergeCell ref="L94:L96"/>
    <mergeCell ref="A109:A111"/>
    <mergeCell ref="B109:B111"/>
    <mergeCell ref="C109:C111"/>
    <mergeCell ref="D109:D111"/>
    <mergeCell ref="E109:I109"/>
    <mergeCell ref="J109:J111"/>
    <mergeCell ref="K109:K111"/>
    <mergeCell ref="L109:L111"/>
    <mergeCell ref="A124:A126"/>
    <mergeCell ref="B124:B126"/>
    <mergeCell ref="C124:C126"/>
    <mergeCell ref="D124:D126"/>
    <mergeCell ref="E124:I124"/>
    <mergeCell ref="J124:J126"/>
    <mergeCell ref="K124:K126"/>
    <mergeCell ref="L124:L126"/>
    <mergeCell ref="K137:K139"/>
    <mergeCell ref="L137:L139"/>
    <mergeCell ref="A137:A139"/>
    <mergeCell ref="B137:B139"/>
    <mergeCell ref="C137:C139"/>
    <mergeCell ref="D137:D139"/>
    <mergeCell ref="E137:I137"/>
    <mergeCell ref="J137:J139"/>
  </mergeCells>
  <printOptions horizontalCentered="1"/>
  <pageMargins left="0.5118110236220472" right="0.1968503937007874" top="0.35433070866141736" bottom="0.2362204724409449" header="0.1968503937007874" footer="0.15748031496062992"/>
  <pageSetup horizontalDpi="600" verticalDpi="600" orientation="landscape" paperSize="9" r:id="rId1"/>
  <headerFooter differentFirst="1">
    <evenHeader>&amp;Cหน้าที่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31">
      <selection activeCell="M23" sqref="M23"/>
    </sheetView>
  </sheetViews>
  <sheetFormatPr defaultColWidth="9.140625" defaultRowHeight="12.75"/>
  <cols>
    <col min="1" max="1" width="34.57421875" style="0" customWidth="1"/>
    <col min="2" max="2" width="6.140625" style="0" customWidth="1"/>
    <col min="3" max="3" width="12.421875" style="86" customWidth="1"/>
    <col min="4" max="4" width="6.421875" style="0" customWidth="1"/>
    <col min="5" max="5" width="12.28125" style="86" customWidth="1"/>
    <col min="6" max="6" width="6.00390625" style="0" customWidth="1"/>
    <col min="7" max="7" width="12.8515625" style="86" customWidth="1"/>
    <col min="8" max="8" width="7.57421875" style="86" customWidth="1"/>
    <col min="9" max="9" width="10.57421875" style="86" customWidth="1"/>
    <col min="10" max="10" width="6.57421875" style="0" customWidth="1"/>
    <col min="11" max="11" width="11.28125" style="86" customWidth="1"/>
    <col min="12" max="12" width="5.57421875" style="0" customWidth="1"/>
    <col min="13" max="13" width="13.57421875" style="86" customWidth="1"/>
    <col min="16" max="16" width="19.28125" style="0" customWidth="1"/>
    <col min="18" max="18" width="20.140625" style="0" customWidth="1"/>
  </cols>
  <sheetData>
    <row r="1" ht="21.75">
      <c r="M1" s="97" t="s">
        <v>609</v>
      </c>
    </row>
    <row r="2" spans="1:13" ht="24">
      <c r="A2" s="362" t="s">
        <v>610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4">
      <c r="A3" s="363" t="s">
        <v>611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24">
      <c r="A4" s="364" t="s">
        <v>19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98"/>
    </row>
    <row r="5" spans="1:25" ht="24">
      <c r="A5" s="68"/>
      <c r="B5" s="365" t="s">
        <v>612</v>
      </c>
      <c r="C5" s="365"/>
      <c r="D5" s="366" t="s">
        <v>613</v>
      </c>
      <c r="E5" s="367"/>
      <c r="F5" s="365" t="s">
        <v>614</v>
      </c>
      <c r="G5" s="365"/>
      <c r="H5" s="365" t="s">
        <v>615</v>
      </c>
      <c r="I5" s="365"/>
      <c r="J5" s="366" t="s">
        <v>616</v>
      </c>
      <c r="K5" s="367"/>
      <c r="L5" s="365" t="s">
        <v>260</v>
      </c>
      <c r="M5" s="368"/>
      <c r="P5" s="81"/>
      <c r="Q5" s="81"/>
      <c r="R5" s="82"/>
      <c r="S5" s="81"/>
      <c r="T5" s="83"/>
      <c r="U5" s="81"/>
      <c r="V5" s="84"/>
      <c r="W5" s="81"/>
      <c r="X5" s="85"/>
      <c r="Y5" s="81"/>
    </row>
    <row r="6" spans="1:13" ht="21.75">
      <c r="A6" s="69" t="s">
        <v>246</v>
      </c>
      <c r="B6" s="102" t="s">
        <v>184</v>
      </c>
      <c r="C6" s="103" t="s">
        <v>20</v>
      </c>
      <c r="D6" s="102" t="s">
        <v>184</v>
      </c>
      <c r="E6" s="103" t="s">
        <v>20</v>
      </c>
      <c r="F6" s="102" t="s">
        <v>184</v>
      </c>
      <c r="G6" s="103" t="s">
        <v>20</v>
      </c>
      <c r="H6" s="102" t="s">
        <v>184</v>
      </c>
      <c r="I6" s="103" t="s">
        <v>20</v>
      </c>
      <c r="J6" s="102" t="s">
        <v>184</v>
      </c>
      <c r="K6" s="103" t="s">
        <v>20</v>
      </c>
      <c r="L6" s="70" t="s">
        <v>184</v>
      </c>
      <c r="M6" s="87" t="s">
        <v>20</v>
      </c>
    </row>
    <row r="7" spans="1:13" ht="21.75">
      <c r="A7" s="71"/>
      <c r="B7" s="104" t="s">
        <v>1</v>
      </c>
      <c r="C7" s="105" t="s">
        <v>9</v>
      </c>
      <c r="D7" s="104" t="s">
        <v>1</v>
      </c>
      <c r="E7" s="105" t="s">
        <v>9</v>
      </c>
      <c r="F7" s="104" t="s">
        <v>1</v>
      </c>
      <c r="G7" s="105" t="s">
        <v>9</v>
      </c>
      <c r="H7" s="104" t="s">
        <v>1</v>
      </c>
      <c r="I7" s="105" t="s">
        <v>9</v>
      </c>
      <c r="J7" s="104" t="s">
        <v>1</v>
      </c>
      <c r="K7" s="105" t="s">
        <v>9</v>
      </c>
      <c r="L7" s="72" t="s">
        <v>1</v>
      </c>
      <c r="M7" s="88" t="s">
        <v>9</v>
      </c>
    </row>
    <row r="8" spans="1:13" ht="24">
      <c r="A8" s="73" t="s">
        <v>247</v>
      </c>
      <c r="B8" s="73"/>
      <c r="C8" s="89"/>
      <c r="D8" s="47"/>
      <c r="E8" s="89"/>
      <c r="F8" s="47"/>
      <c r="G8" s="89"/>
      <c r="H8" s="47"/>
      <c r="I8" s="89"/>
      <c r="J8" s="47"/>
      <c r="K8" s="89"/>
      <c r="L8" s="47"/>
      <c r="M8" s="89"/>
    </row>
    <row r="9" spans="1:13" ht="24">
      <c r="A9" s="80" t="s">
        <v>218</v>
      </c>
      <c r="B9" s="74">
        <v>18</v>
      </c>
      <c r="C9" s="96">
        <v>24600000</v>
      </c>
      <c r="D9" s="64">
        <v>21</v>
      </c>
      <c r="E9" s="90">
        <v>10915000</v>
      </c>
      <c r="F9" s="64">
        <v>21</v>
      </c>
      <c r="G9" s="90">
        <v>7305000</v>
      </c>
      <c r="H9" s="64">
        <v>21</v>
      </c>
      <c r="I9" s="90">
        <v>9590000</v>
      </c>
      <c r="J9" s="64">
        <v>23</v>
      </c>
      <c r="K9" s="90">
        <v>14580000</v>
      </c>
      <c r="L9" s="63">
        <f>J9+H9+F9+D9+B9</f>
        <v>104</v>
      </c>
      <c r="M9" s="91">
        <f>K9+I9+G9+E9+C9</f>
        <v>66990000</v>
      </c>
    </row>
    <row r="10" spans="1:13" ht="24">
      <c r="A10" s="75" t="s">
        <v>248</v>
      </c>
      <c r="B10" s="76">
        <f aca="true" t="shared" si="0" ref="B10:K10">SUM(B9:B9)</f>
        <v>18</v>
      </c>
      <c r="C10" s="92">
        <f t="shared" si="0"/>
        <v>24600000</v>
      </c>
      <c r="D10" s="76">
        <f t="shared" si="0"/>
        <v>21</v>
      </c>
      <c r="E10" s="92">
        <f t="shared" si="0"/>
        <v>10915000</v>
      </c>
      <c r="F10" s="76">
        <f t="shared" si="0"/>
        <v>21</v>
      </c>
      <c r="G10" s="92">
        <f t="shared" si="0"/>
        <v>7305000</v>
      </c>
      <c r="H10" s="76">
        <f>SUM(H9:H9)</f>
        <v>21</v>
      </c>
      <c r="I10" s="92">
        <f>SUM(I9:I9)</f>
        <v>9590000</v>
      </c>
      <c r="J10" s="76">
        <f t="shared" si="0"/>
        <v>23</v>
      </c>
      <c r="K10" s="92">
        <f t="shared" si="0"/>
        <v>14580000</v>
      </c>
      <c r="L10" s="64">
        <f>J10+H10+F10+D10+B10</f>
        <v>104</v>
      </c>
      <c r="M10" s="90">
        <f>K10+I10+G10+E10+C10</f>
        <v>66990000</v>
      </c>
    </row>
    <row r="11" spans="1:13" ht="24">
      <c r="A11" s="30" t="s">
        <v>249</v>
      </c>
      <c r="B11" s="4"/>
      <c r="C11" s="93"/>
      <c r="D11" s="4"/>
      <c r="E11" s="93"/>
      <c r="F11" s="4"/>
      <c r="G11" s="93"/>
      <c r="H11" s="43"/>
      <c r="I11" s="93"/>
      <c r="J11" s="43"/>
      <c r="K11" s="93"/>
      <c r="L11" s="4"/>
      <c r="M11" s="93"/>
    </row>
    <row r="12" spans="1:13" ht="24">
      <c r="A12" s="75" t="s">
        <v>248</v>
      </c>
      <c r="B12" s="76">
        <v>0</v>
      </c>
      <c r="C12" s="92">
        <v>0</v>
      </c>
      <c r="D12" s="76">
        <v>0</v>
      </c>
      <c r="E12" s="92">
        <v>0</v>
      </c>
      <c r="F12" s="76">
        <v>0</v>
      </c>
      <c r="G12" s="92">
        <v>0</v>
      </c>
      <c r="H12" s="76">
        <v>0</v>
      </c>
      <c r="I12" s="92">
        <v>0</v>
      </c>
      <c r="J12" s="76">
        <v>0</v>
      </c>
      <c r="K12" s="92">
        <v>0</v>
      </c>
      <c r="L12" s="76">
        <v>0</v>
      </c>
      <c r="M12" s="92">
        <v>0</v>
      </c>
    </row>
    <row r="13" spans="1:13" ht="24">
      <c r="A13" s="30" t="s">
        <v>265</v>
      </c>
      <c r="B13" s="4"/>
      <c r="C13" s="93"/>
      <c r="D13" s="4"/>
      <c r="E13" s="93"/>
      <c r="F13" s="4"/>
      <c r="G13" s="93"/>
      <c r="H13" s="43"/>
      <c r="I13" s="93"/>
      <c r="J13" s="43"/>
      <c r="K13" s="93"/>
      <c r="L13" s="4"/>
      <c r="M13" s="93"/>
    </row>
    <row r="14" spans="1:13" ht="24">
      <c r="A14" s="75" t="s">
        <v>248</v>
      </c>
      <c r="B14" s="76">
        <v>0</v>
      </c>
      <c r="C14" s="92">
        <v>0</v>
      </c>
      <c r="D14" s="76">
        <v>0</v>
      </c>
      <c r="E14" s="92">
        <v>0</v>
      </c>
      <c r="F14" s="76">
        <v>0</v>
      </c>
      <c r="G14" s="92">
        <v>0</v>
      </c>
      <c r="H14" s="76">
        <v>0</v>
      </c>
      <c r="I14" s="92">
        <v>0</v>
      </c>
      <c r="J14" s="76">
        <v>0</v>
      </c>
      <c r="K14" s="92">
        <v>0</v>
      </c>
      <c r="L14" s="76">
        <v>0</v>
      </c>
      <c r="M14" s="92">
        <v>0</v>
      </c>
    </row>
    <row r="15" spans="1:13" ht="24">
      <c r="A15" s="30" t="s">
        <v>264</v>
      </c>
      <c r="B15" s="4"/>
      <c r="C15" s="93"/>
      <c r="D15" s="4"/>
      <c r="E15" s="93"/>
      <c r="F15" s="4"/>
      <c r="G15" s="93"/>
      <c r="H15" s="93"/>
      <c r="I15" s="93"/>
      <c r="J15" s="43"/>
      <c r="K15" s="93"/>
      <c r="L15" s="4"/>
      <c r="M15" s="93"/>
    </row>
    <row r="16" spans="1:13" ht="24">
      <c r="A16" s="75" t="s">
        <v>248</v>
      </c>
      <c r="B16" s="76">
        <v>0</v>
      </c>
      <c r="C16" s="92">
        <v>0</v>
      </c>
      <c r="D16" s="76">
        <v>0</v>
      </c>
      <c r="E16" s="92">
        <v>0</v>
      </c>
      <c r="F16" s="76">
        <v>0</v>
      </c>
      <c r="G16" s="92">
        <v>0</v>
      </c>
      <c r="H16" s="92">
        <v>0</v>
      </c>
      <c r="I16" s="92">
        <v>0</v>
      </c>
      <c r="J16" s="76">
        <v>0</v>
      </c>
      <c r="K16" s="92">
        <v>0</v>
      </c>
      <c r="L16" s="76">
        <v>0</v>
      </c>
      <c r="M16" s="92">
        <v>0</v>
      </c>
    </row>
    <row r="17" spans="1:13" ht="24">
      <c r="A17" s="30" t="s">
        <v>266</v>
      </c>
      <c r="B17" s="4"/>
      <c r="C17" s="93"/>
      <c r="D17" s="4"/>
      <c r="E17" s="93"/>
      <c r="F17" s="4"/>
      <c r="G17" s="93"/>
      <c r="H17" s="93"/>
      <c r="I17" s="93"/>
      <c r="J17" s="43"/>
      <c r="K17" s="93"/>
      <c r="L17" s="4"/>
      <c r="M17" s="93"/>
    </row>
    <row r="18" spans="1:13" ht="24">
      <c r="A18" s="75" t="s">
        <v>248</v>
      </c>
      <c r="B18" s="76">
        <v>0</v>
      </c>
      <c r="C18" s="92">
        <v>0</v>
      </c>
      <c r="D18" s="76">
        <v>0</v>
      </c>
      <c r="E18" s="92">
        <v>0</v>
      </c>
      <c r="F18" s="76">
        <v>0</v>
      </c>
      <c r="G18" s="92">
        <v>0</v>
      </c>
      <c r="H18" s="92">
        <v>0</v>
      </c>
      <c r="I18" s="92">
        <v>0</v>
      </c>
      <c r="J18" s="76">
        <v>0</v>
      </c>
      <c r="K18" s="92">
        <v>0</v>
      </c>
      <c r="L18" s="76">
        <v>0</v>
      </c>
      <c r="M18" s="92">
        <v>0</v>
      </c>
    </row>
    <row r="19" spans="1:13" ht="24">
      <c r="A19" s="30" t="s">
        <v>251</v>
      </c>
      <c r="B19" s="4"/>
      <c r="C19" s="93"/>
      <c r="D19" s="4"/>
      <c r="E19" s="93"/>
      <c r="F19" s="4"/>
      <c r="G19" s="93"/>
      <c r="H19" s="93"/>
      <c r="I19" s="93"/>
      <c r="J19" s="43"/>
      <c r="K19" s="93"/>
      <c r="L19" s="4"/>
      <c r="M19" s="93"/>
    </row>
    <row r="20" spans="1:13" ht="24">
      <c r="A20" s="75" t="s">
        <v>248</v>
      </c>
      <c r="B20" s="76">
        <v>0</v>
      </c>
      <c r="C20" s="92">
        <v>0</v>
      </c>
      <c r="D20" s="76">
        <v>0</v>
      </c>
      <c r="E20" s="92">
        <v>0</v>
      </c>
      <c r="F20" s="76">
        <v>0</v>
      </c>
      <c r="G20" s="92">
        <v>0</v>
      </c>
      <c r="H20" s="92">
        <v>0</v>
      </c>
      <c r="I20" s="92">
        <v>0</v>
      </c>
      <c r="J20" s="76">
        <v>0</v>
      </c>
      <c r="K20" s="92">
        <v>0</v>
      </c>
      <c r="L20" s="76">
        <v>0</v>
      </c>
      <c r="M20" s="92">
        <v>0</v>
      </c>
    </row>
    <row r="21" spans="1:13" ht="24">
      <c r="A21" s="78" t="s">
        <v>269</v>
      </c>
      <c r="B21" s="79">
        <f aca="true" t="shared" si="1" ref="B21:M21">B20+B18+B16+B14+B12+B10</f>
        <v>18</v>
      </c>
      <c r="C21" s="95">
        <f t="shared" si="1"/>
        <v>24600000</v>
      </c>
      <c r="D21" s="79">
        <f t="shared" si="1"/>
        <v>21</v>
      </c>
      <c r="E21" s="95">
        <f t="shared" si="1"/>
        <v>10915000</v>
      </c>
      <c r="F21" s="79">
        <f t="shared" si="1"/>
        <v>21</v>
      </c>
      <c r="G21" s="95">
        <f t="shared" si="1"/>
        <v>7305000</v>
      </c>
      <c r="H21" s="95">
        <f t="shared" si="1"/>
        <v>21</v>
      </c>
      <c r="I21" s="95">
        <f t="shared" si="1"/>
        <v>9590000</v>
      </c>
      <c r="J21" s="79">
        <f t="shared" si="1"/>
        <v>23</v>
      </c>
      <c r="K21" s="95">
        <f t="shared" si="1"/>
        <v>14580000</v>
      </c>
      <c r="L21" s="79">
        <f t="shared" si="1"/>
        <v>104</v>
      </c>
      <c r="M21" s="95">
        <f t="shared" si="1"/>
        <v>66990000</v>
      </c>
    </row>
    <row r="23" ht="36" customHeight="1">
      <c r="M23" s="110">
        <v>19</v>
      </c>
    </row>
  </sheetData>
  <sheetProtection/>
  <mergeCells count="9">
    <mergeCell ref="A2:M2"/>
    <mergeCell ref="A3:M3"/>
    <mergeCell ref="A4:L4"/>
    <mergeCell ref="B5:C5"/>
    <mergeCell ref="D5:E5"/>
    <mergeCell ref="F5:G5"/>
    <mergeCell ref="J5:K5"/>
    <mergeCell ref="L5:M5"/>
    <mergeCell ref="H5:I5"/>
  </mergeCells>
  <printOptions/>
  <pageMargins left="0.25" right="0.25" top="0.39" bottom="0.39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120" zoomScaleSheetLayoutView="120" workbookViewId="0" topLeftCell="A37">
      <pane xSplit="22500" topLeftCell="M1" activePane="topLeft" state="split"/>
      <selection pane="topLeft" activeCell="L44" sqref="L44"/>
      <selection pane="topRight" activeCell="L779" sqref="L779:M780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5" customWidth="1"/>
    <col min="13" max="16384" width="22.7109375" style="2" customWidth="1"/>
  </cols>
  <sheetData>
    <row r="1" spans="1:12" ht="24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4">
      <c r="A2" s="363" t="s">
        <v>288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24">
      <c r="A3" s="364" t="s">
        <v>19</v>
      </c>
      <c r="B3" s="364"/>
      <c r="C3" s="364"/>
      <c r="D3" s="364"/>
      <c r="E3" s="364"/>
      <c r="F3" s="364"/>
      <c r="G3" s="364"/>
      <c r="H3" s="364"/>
      <c r="I3" s="364"/>
      <c r="J3" s="364"/>
      <c r="K3" s="373"/>
      <c r="L3" s="29" t="s">
        <v>17</v>
      </c>
    </row>
    <row r="4" spans="1:12" ht="24">
      <c r="A4" s="374" t="s">
        <v>112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4">
      <c r="A5" s="374" t="s">
        <v>111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24">
      <c r="A6" s="375" t="s">
        <v>108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1:12" ht="24">
      <c r="A7" s="372" t="s">
        <v>146</v>
      </c>
      <c r="B7" s="372"/>
      <c r="C7" s="372"/>
      <c r="D7" s="40"/>
      <c r="E7" s="40"/>
      <c r="F7" s="40"/>
      <c r="G7" s="41"/>
      <c r="H7" s="41"/>
      <c r="I7" s="41"/>
      <c r="J7" s="41"/>
      <c r="K7" s="41"/>
      <c r="L7" s="41"/>
    </row>
    <row r="8" spans="1:12" ht="24">
      <c r="A8" s="4"/>
      <c r="B8" s="10"/>
      <c r="C8" s="10"/>
      <c r="D8" s="39" t="s">
        <v>3</v>
      </c>
      <c r="E8" s="369" t="s">
        <v>20</v>
      </c>
      <c r="F8" s="370"/>
      <c r="G8" s="370"/>
      <c r="H8" s="370"/>
      <c r="I8" s="371"/>
      <c r="J8" s="30"/>
      <c r="K8" s="31" t="s">
        <v>6</v>
      </c>
      <c r="L8" s="31" t="s">
        <v>7</v>
      </c>
    </row>
    <row r="9" spans="1:12" ht="24">
      <c r="A9" s="1" t="s">
        <v>0</v>
      </c>
      <c r="B9" s="5" t="s">
        <v>1</v>
      </c>
      <c r="C9" s="5" t="s">
        <v>2</v>
      </c>
      <c r="D9" s="18" t="s">
        <v>4</v>
      </c>
      <c r="E9" s="32">
        <v>2566</v>
      </c>
      <c r="F9" s="32">
        <v>2567</v>
      </c>
      <c r="G9" s="32">
        <v>2568</v>
      </c>
      <c r="H9" s="33">
        <v>2569</v>
      </c>
      <c r="I9" s="33">
        <v>2570</v>
      </c>
      <c r="J9" s="32" t="s">
        <v>15</v>
      </c>
      <c r="K9" s="32" t="s">
        <v>5</v>
      </c>
      <c r="L9" s="32" t="s">
        <v>8</v>
      </c>
    </row>
    <row r="10" spans="1:12" ht="24">
      <c r="A10" s="8"/>
      <c r="B10" s="7"/>
      <c r="C10" s="7"/>
      <c r="D10" s="19"/>
      <c r="E10" s="34" t="s">
        <v>9</v>
      </c>
      <c r="F10" s="34" t="s">
        <v>9</v>
      </c>
      <c r="G10" s="34" t="s">
        <v>9</v>
      </c>
      <c r="H10" s="35" t="s">
        <v>9</v>
      </c>
      <c r="I10" s="35" t="s">
        <v>9</v>
      </c>
      <c r="J10" s="34" t="s">
        <v>14</v>
      </c>
      <c r="K10" s="34"/>
      <c r="L10" s="34"/>
    </row>
    <row r="11" spans="1:12" ht="24">
      <c r="A11" s="4">
        <v>1</v>
      </c>
      <c r="B11" s="57" t="s">
        <v>332</v>
      </c>
      <c r="C11" s="17" t="s">
        <v>147</v>
      </c>
      <c r="D11" s="4" t="s">
        <v>65</v>
      </c>
      <c r="E11" s="47">
        <v>20000</v>
      </c>
      <c r="F11" s="47">
        <v>20000</v>
      </c>
      <c r="G11" s="47">
        <v>20000</v>
      </c>
      <c r="H11" s="47">
        <v>20000</v>
      </c>
      <c r="I11" s="47">
        <v>20000</v>
      </c>
      <c r="J11" s="42" t="s">
        <v>67</v>
      </c>
      <c r="K11" s="17" t="s">
        <v>149</v>
      </c>
      <c r="L11" s="43" t="s">
        <v>62</v>
      </c>
    </row>
    <row r="12" spans="1:13" s="3" customFormat="1" ht="22.5" customHeight="1">
      <c r="A12" s="8"/>
      <c r="B12" s="59" t="s">
        <v>331</v>
      </c>
      <c r="C12" s="19" t="s">
        <v>148</v>
      </c>
      <c r="D12" s="8"/>
      <c r="E12" s="8"/>
      <c r="F12" s="8"/>
      <c r="G12" s="8"/>
      <c r="H12" s="8"/>
      <c r="I12" s="8"/>
      <c r="J12" s="49"/>
      <c r="K12" s="19" t="s">
        <v>202</v>
      </c>
      <c r="L12" s="6"/>
      <c r="M12" s="2"/>
    </row>
    <row r="13" spans="1:13" ht="24">
      <c r="A13" s="4">
        <v>2</v>
      </c>
      <c r="B13" s="10" t="s">
        <v>203</v>
      </c>
      <c r="C13" s="10" t="s">
        <v>157</v>
      </c>
      <c r="D13" s="4" t="s">
        <v>58</v>
      </c>
      <c r="E13" s="47">
        <v>30000</v>
      </c>
      <c r="F13" s="47">
        <v>30000</v>
      </c>
      <c r="G13" s="47">
        <v>30000</v>
      </c>
      <c r="H13" s="47">
        <v>30000</v>
      </c>
      <c r="I13" s="47">
        <v>30000</v>
      </c>
      <c r="J13" s="42" t="s">
        <v>67</v>
      </c>
      <c r="K13" s="10" t="s">
        <v>159</v>
      </c>
      <c r="L13" s="43" t="s">
        <v>62</v>
      </c>
      <c r="M13" s="3"/>
    </row>
    <row r="14" spans="1:13" ht="24">
      <c r="A14" s="8"/>
      <c r="B14" s="7"/>
      <c r="C14" s="7" t="s">
        <v>158</v>
      </c>
      <c r="D14" s="8"/>
      <c r="E14" s="8"/>
      <c r="F14" s="8"/>
      <c r="G14" s="8"/>
      <c r="H14" s="8"/>
      <c r="I14" s="8"/>
      <c r="J14" s="49"/>
      <c r="K14" s="7" t="s">
        <v>160</v>
      </c>
      <c r="L14" s="6"/>
      <c r="M14" s="3"/>
    </row>
    <row r="15" spans="1:13" ht="24">
      <c r="A15" s="4">
        <v>3</v>
      </c>
      <c r="B15" s="10" t="s">
        <v>590</v>
      </c>
      <c r="C15" s="10" t="s">
        <v>157</v>
      </c>
      <c r="D15" s="4" t="s">
        <v>58</v>
      </c>
      <c r="E15" s="47">
        <v>50000</v>
      </c>
      <c r="F15" s="47">
        <v>50000</v>
      </c>
      <c r="G15" s="47">
        <v>50000</v>
      </c>
      <c r="H15" s="47">
        <v>50000</v>
      </c>
      <c r="I15" s="47">
        <v>50000</v>
      </c>
      <c r="J15" s="42" t="s">
        <v>65</v>
      </c>
      <c r="K15" s="10" t="s">
        <v>159</v>
      </c>
      <c r="L15" s="43" t="s">
        <v>62</v>
      </c>
      <c r="M15" s="3"/>
    </row>
    <row r="16" spans="1:13" ht="24">
      <c r="A16" s="8"/>
      <c r="B16" s="7"/>
      <c r="C16" s="7" t="s">
        <v>158</v>
      </c>
      <c r="D16" s="8"/>
      <c r="E16" s="8"/>
      <c r="F16" s="8"/>
      <c r="G16" s="8"/>
      <c r="H16" s="8"/>
      <c r="I16" s="8"/>
      <c r="J16" s="49"/>
      <c r="K16" s="7" t="s">
        <v>160</v>
      </c>
      <c r="L16" s="6"/>
      <c r="M16" s="3"/>
    </row>
    <row r="17" spans="1:13" ht="24">
      <c r="A17" s="4">
        <v>4</v>
      </c>
      <c r="B17" s="10" t="s">
        <v>591</v>
      </c>
      <c r="C17" s="10" t="s">
        <v>593</v>
      </c>
      <c r="D17" s="50" t="s">
        <v>67</v>
      </c>
      <c r="E17" s="47">
        <v>30000</v>
      </c>
      <c r="F17" s="47">
        <v>30000</v>
      </c>
      <c r="G17" s="47">
        <v>30000</v>
      </c>
      <c r="H17" s="47">
        <v>30000</v>
      </c>
      <c r="I17" s="47">
        <v>30000</v>
      </c>
      <c r="J17" s="42" t="s">
        <v>67</v>
      </c>
      <c r="K17" s="10" t="s">
        <v>595</v>
      </c>
      <c r="L17" s="43" t="s">
        <v>62</v>
      </c>
      <c r="M17" s="3"/>
    </row>
    <row r="18" spans="1:13" ht="24">
      <c r="A18" s="8"/>
      <c r="B18" s="7" t="s">
        <v>592</v>
      </c>
      <c r="C18" s="7" t="s">
        <v>594</v>
      </c>
      <c r="D18" s="8"/>
      <c r="E18" s="49"/>
      <c r="F18" s="49"/>
      <c r="G18" s="49"/>
      <c r="H18" s="49"/>
      <c r="I18" s="49"/>
      <c r="J18" s="49"/>
      <c r="K18" s="7" t="s">
        <v>594</v>
      </c>
      <c r="L18" s="6"/>
      <c r="M18" s="3"/>
    </row>
    <row r="19" spans="1:13" ht="24">
      <c r="A19" s="36"/>
      <c r="B19" s="3"/>
      <c r="C19" s="3"/>
      <c r="D19" s="36"/>
      <c r="E19" s="287"/>
      <c r="F19" s="36"/>
      <c r="G19" s="36"/>
      <c r="H19" s="36"/>
      <c r="I19" s="36"/>
      <c r="J19" s="36"/>
      <c r="K19" s="3"/>
      <c r="L19" s="3"/>
      <c r="M19" s="3"/>
    </row>
    <row r="20" spans="1:13" ht="24">
      <c r="A20" s="36"/>
      <c r="B20" s="3"/>
      <c r="C20" s="3"/>
      <c r="D20" s="36"/>
      <c r="E20" s="287"/>
      <c r="F20" s="36"/>
      <c r="G20" s="36"/>
      <c r="H20" s="36"/>
      <c r="I20" s="36"/>
      <c r="J20" s="36"/>
      <c r="K20" s="3"/>
      <c r="L20" s="3"/>
      <c r="M20" s="3"/>
    </row>
    <row r="21" spans="1:13" ht="24">
      <c r="A21" s="36"/>
      <c r="B21" s="3"/>
      <c r="C21" s="3"/>
      <c r="D21" s="36"/>
      <c r="E21" s="287"/>
      <c r="F21" s="36"/>
      <c r="G21" s="36"/>
      <c r="H21" s="36"/>
      <c r="I21" s="36"/>
      <c r="J21" s="36"/>
      <c r="K21" s="3"/>
      <c r="L21" s="3"/>
      <c r="M21" s="3"/>
    </row>
    <row r="22" spans="1:13" ht="30.75">
      <c r="A22" s="36"/>
      <c r="B22" s="3"/>
      <c r="C22" s="3"/>
      <c r="D22" s="36"/>
      <c r="E22" s="36"/>
      <c r="F22" s="36"/>
      <c r="G22" s="36"/>
      <c r="H22" s="36"/>
      <c r="I22" s="36"/>
      <c r="J22" s="36"/>
      <c r="K22" s="3"/>
      <c r="L22" s="110">
        <v>31</v>
      </c>
      <c r="M22" s="3"/>
    </row>
    <row r="23" spans="1:13" ht="24">
      <c r="A23" s="36"/>
      <c r="B23" s="3"/>
      <c r="C23" s="3"/>
      <c r="D23" s="36"/>
      <c r="E23" s="36"/>
      <c r="F23" s="36"/>
      <c r="G23" s="36"/>
      <c r="H23" s="36"/>
      <c r="I23" s="36"/>
      <c r="J23" s="36"/>
      <c r="K23" s="3"/>
      <c r="L23" s="3"/>
      <c r="M23" s="3"/>
    </row>
    <row r="24" spans="1:13" ht="24">
      <c r="A24" s="362" t="s">
        <v>13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"/>
    </row>
    <row r="25" spans="1:13" ht="24">
      <c r="A25" s="363" t="s">
        <v>288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"/>
    </row>
    <row r="26" spans="1:13" ht="24">
      <c r="A26" s="364" t="s">
        <v>19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73"/>
      <c r="L26" s="29" t="s">
        <v>17</v>
      </c>
      <c r="M26" s="3"/>
    </row>
    <row r="27" spans="1:13" ht="24">
      <c r="A27" s="374" t="s">
        <v>112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"/>
    </row>
    <row r="28" spans="1:13" ht="24">
      <c r="A28" s="374" t="s">
        <v>111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"/>
    </row>
    <row r="29" spans="1:13" ht="24">
      <c r="A29" s="375" t="s">
        <v>108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"/>
    </row>
    <row r="30" spans="1:12" ht="24">
      <c r="A30" s="372" t="s">
        <v>261</v>
      </c>
      <c r="B30" s="372"/>
      <c r="C30" s="372"/>
      <c r="D30" s="53"/>
      <c r="E30" s="53"/>
      <c r="F30" s="61"/>
      <c r="G30" s="53"/>
      <c r="H30" s="53"/>
      <c r="I30" s="53"/>
      <c r="J30" s="53"/>
      <c r="K30" s="53"/>
      <c r="L30" s="53"/>
    </row>
    <row r="31" spans="1:12" ht="24">
      <c r="A31" s="4"/>
      <c r="B31" s="10"/>
      <c r="C31" s="10"/>
      <c r="D31" s="39" t="s">
        <v>3</v>
      </c>
      <c r="E31" s="369" t="s">
        <v>20</v>
      </c>
      <c r="F31" s="370"/>
      <c r="G31" s="370"/>
      <c r="H31" s="370"/>
      <c r="I31" s="371"/>
      <c r="J31" s="30"/>
      <c r="K31" s="31" t="s">
        <v>6</v>
      </c>
      <c r="L31" s="31" t="s">
        <v>7</v>
      </c>
    </row>
    <row r="32" spans="1:12" ht="24">
      <c r="A32" s="1" t="s">
        <v>0</v>
      </c>
      <c r="B32" s="5" t="s">
        <v>1</v>
      </c>
      <c r="C32" s="5" t="s">
        <v>2</v>
      </c>
      <c r="D32" s="18" t="s">
        <v>4</v>
      </c>
      <c r="E32" s="32">
        <v>2566</v>
      </c>
      <c r="F32" s="32">
        <v>2567</v>
      </c>
      <c r="G32" s="32">
        <v>2568</v>
      </c>
      <c r="H32" s="33">
        <v>2569</v>
      </c>
      <c r="I32" s="33">
        <v>2570</v>
      </c>
      <c r="J32" s="32" t="s">
        <v>15</v>
      </c>
      <c r="K32" s="32" t="s">
        <v>5</v>
      </c>
      <c r="L32" s="32" t="s">
        <v>8</v>
      </c>
    </row>
    <row r="33" spans="1:12" ht="24">
      <c r="A33" s="8"/>
      <c r="B33" s="7"/>
      <c r="C33" s="7"/>
      <c r="D33" s="19"/>
      <c r="E33" s="34" t="s">
        <v>9</v>
      </c>
      <c r="F33" s="34" t="s">
        <v>9</v>
      </c>
      <c r="G33" s="34" t="s">
        <v>9</v>
      </c>
      <c r="H33" s="35" t="s">
        <v>9</v>
      </c>
      <c r="I33" s="35" t="s">
        <v>9</v>
      </c>
      <c r="J33" s="34" t="s">
        <v>14</v>
      </c>
      <c r="K33" s="34"/>
      <c r="L33" s="34"/>
    </row>
    <row r="34" spans="1:12" ht="24">
      <c r="A34" s="4">
        <v>1</v>
      </c>
      <c r="B34" s="10" t="s">
        <v>330</v>
      </c>
      <c r="C34" s="10" t="s">
        <v>150</v>
      </c>
      <c r="D34" s="50" t="s">
        <v>151</v>
      </c>
      <c r="E34" s="47">
        <v>60000</v>
      </c>
      <c r="F34" s="47">
        <v>60000</v>
      </c>
      <c r="G34" s="47">
        <v>60000</v>
      </c>
      <c r="H34" s="47">
        <v>60000</v>
      </c>
      <c r="I34" s="47">
        <v>60000</v>
      </c>
      <c r="J34" s="50" t="s">
        <v>67</v>
      </c>
      <c r="K34" s="10" t="s">
        <v>154</v>
      </c>
      <c r="L34" s="43" t="s">
        <v>62</v>
      </c>
    </row>
    <row r="35" spans="1:12" ht="24">
      <c r="A35" s="1"/>
      <c r="B35" s="38"/>
      <c r="C35" s="38" t="s">
        <v>152</v>
      </c>
      <c r="D35" s="5"/>
      <c r="E35" s="1"/>
      <c r="F35" s="1"/>
      <c r="G35" s="1"/>
      <c r="H35" s="1"/>
      <c r="I35" s="1"/>
      <c r="J35" s="45"/>
      <c r="K35" s="38" t="s">
        <v>155</v>
      </c>
      <c r="L35" s="46"/>
    </row>
    <row r="36" spans="1:12" ht="24">
      <c r="A36" s="8"/>
      <c r="B36" s="7"/>
      <c r="C36" s="19" t="s">
        <v>153</v>
      </c>
      <c r="D36" s="49"/>
      <c r="E36" s="8"/>
      <c r="F36" s="8"/>
      <c r="G36" s="8"/>
      <c r="H36" s="8"/>
      <c r="I36" s="8"/>
      <c r="J36" s="49"/>
      <c r="K36" s="19" t="s">
        <v>156</v>
      </c>
      <c r="L36" s="6"/>
    </row>
    <row r="37" spans="1:12" ht="24">
      <c r="A37" s="4">
        <v>2</v>
      </c>
      <c r="B37" s="10" t="s">
        <v>618</v>
      </c>
      <c r="C37" s="38" t="s">
        <v>302</v>
      </c>
      <c r="D37" s="50" t="s">
        <v>65</v>
      </c>
      <c r="E37" s="42">
        <v>13000</v>
      </c>
      <c r="F37" s="42">
        <v>13000</v>
      </c>
      <c r="G37" s="42">
        <v>13000</v>
      </c>
      <c r="H37" s="42">
        <v>13000</v>
      </c>
      <c r="I37" s="42">
        <v>13000</v>
      </c>
      <c r="J37" s="42" t="s">
        <v>65</v>
      </c>
      <c r="K37" s="38" t="s">
        <v>305</v>
      </c>
      <c r="L37" s="43" t="s">
        <v>62</v>
      </c>
    </row>
    <row r="38" spans="1:12" ht="24">
      <c r="A38" s="8"/>
      <c r="B38" s="7"/>
      <c r="C38" s="7" t="s">
        <v>619</v>
      </c>
      <c r="D38" s="19"/>
      <c r="E38" s="35"/>
      <c r="F38" s="35"/>
      <c r="G38" s="35"/>
      <c r="H38" s="35"/>
      <c r="I38" s="35"/>
      <c r="J38" s="35"/>
      <c r="K38" s="7" t="s">
        <v>619</v>
      </c>
      <c r="L38" s="6"/>
    </row>
    <row r="39" ht="24">
      <c r="L39" s="60"/>
    </row>
    <row r="40" ht="24">
      <c r="L40" s="3"/>
    </row>
    <row r="41" ht="24">
      <c r="L41" s="3"/>
    </row>
    <row r="42" ht="24">
      <c r="L42" s="3"/>
    </row>
    <row r="43" ht="24">
      <c r="L43" s="3"/>
    </row>
    <row r="44" ht="31.5">
      <c r="L44" s="110">
        <v>32</v>
      </c>
    </row>
  </sheetData>
  <sheetProtection/>
  <mergeCells count="16">
    <mergeCell ref="A24:L24"/>
    <mergeCell ref="A25:L25"/>
    <mergeCell ref="A26:K26"/>
    <mergeCell ref="A27:L27"/>
    <mergeCell ref="A28:L28"/>
    <mergeCell ref="A29:L29"/>
    <mergeCell ref="E31:I31"/>
    <mergeCell ref="A30:C30"/>
    <mergeCell ref="A7:C7"/>
    <mergeCell ref="E8:I8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view="pageBreakPreview" zoomScale="120" zoomScaleSheetLayoutView="120" workbookViewId="0" topLeftCell="A16">
      <pane xSplit="22500" topLeftCell="M1" activePane="topLeft" state="split"/>
      <selection pane="topLeft" activeCell="L23" sqref="L23"/>
      <selection pane="topRight" activeCell="L779" sqref="L779:M780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5" customWidth="1"/>
    <col min="13" max="16384" width="22.7109375" style="2" customWidth="1"/>
  </cols>
  <sheetData>
    <row r="1" spans="1:12" ht="24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4">
      <c r="A2" s="363" t="s">
        <v>288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24">
      <c r="A3" s="364" t="s">
        <v>19</v>
      </c>
      <c r="B3" s="364"/>
      <c r="C3" s="364"/>
      <c r="D3" s="364"/>
      <c r="E3" s="364"/>
      <c r="F3" s="364"/>
      <c r="G3" s="364"/>
      <c r="H3" s="364"/>
      <c r="I3" s="364"/>
      <c r="J3" s="364"/>
      <c r="K3" s="373"/>
      <c r="L3" s="29" t="s">
        <v>17</v>
      </c>
    </row>
    <row r="4" spans="1:12" ht="24">
      <c r="A4" s="374" t="s">
        <v>34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4">
      <c r="A5" s="374" t="s">
        <v>113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27.75">
      <c r="A6" s="376" t="s">
        <v>107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27.75">
      <c r="A7" s="376" t="s">
        <v>145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</row>
    <row r="8" spans="1:12" ht="24">
      <c r="A8" s="4"/>
      <c r="B8" s="10"/>
      <c r="C8" s="10"/>
      <c r="D8" s="39" t="s">
        <v>3</v>
      </c>
      <c r="E8" s="369" t="s">
        <v>20</v>
      </c>
      <c r="F8" s="370"/>
      <c r="G8" s="370"/>
      <c r="H8" s="370"/>
      <c r="I8" s="371"/>
      <c r="J8" s="30"/>
      <c r="K8" s="31" t="s">
        <v>6</v>
      </c>
      <c r="L8" s="31" t="s">
        <v>7</v>
      </c>
    </row>
    <row r="9" spans="1:12" ht="24">
      <c r="A9" s="1" t="s">
        <v>0</v>
      </c>
      <c r="B9" s="5" t="s">
        <v>1</v>
      </c>
      <c r="C9" s="5" t="s">
        <v>2</v>
      </c>
      <c r="D9" s="18" t="s">
        <v>4</v>
      </c>
      <c r="E9" s="32">
        <v>2566</v>
      </c>
      <c r="F9" s="32">
        <v>25627</v>
      </c>
      <c r="G9" s="32">
        <v>2568</v>
      </c>
      <c r="H9" s="33">
        <v>2569</v>
      </c>
      <c r="I9" s="33">
        <v>2570</v>
      </c>
      <c r="J9" s="32" t="s">
        <v>15</v>
      </c>
      <c r="K9" s="32" t="s">
        <v>5</v>
      </c>
      <c r="L9" s="32" t="s">
        <v>8</v>
      </c>
    </row>
    <row r="10" spans="1:12" ht="24">
      <c r="A10" s="8"/>
      <c r="B10" s="7"/>
      <c r="C10" s="7"/>
      <c r="D10" s="19"/>
      <c r="E10" s="34" t="s">
        <v>9</v>
      </c>
      <c r="F10" s="34" t="s">
        <v>9</v>
      </c>
      <c r="G10" s="34" t="s">
        <v>9</v>
      </c>
      <c r="H10" s="35" t="s">
        <v>9</v>
      </c>
      <c r="I10" s="35" t="s">
        <v>9</v>
      </c>
      <c r="J10" s="34" t="s">
        <v>14</v>
      </c>
      <c r="K10" s="34"/>
      <c r="L10" s="34"/>
    </row>
    <row r="11" spans="1:12" ht="24">
      <c r="A11" s="4">
        <v>1</v>
      </c>
      <c r="B11" s="10" t="s">
        <v>136</v>
      </c>
      <c r="C11" s="10" t="s">
        <v>137</v>
      </c>
      <c r="D11" s="50" t="s">
        <v>58</v>
      </c>
      <c r="E11" s="42">
        <v>100000</v>
      </c>
      <c r="F11" s="42">
        <v>100000</v>
      </c>
      <c r="G11" s="42">
        <v>100000</v>
      </c>
      <c r="H11" s="42">
        <v>100000</v>
      </c>
      <c r="I11" s="42">
        <v>100000</v>
      </c>
      <c r="J11" s="42" t="s">
        <v>140</v>
      </c>
      <c r="K11" s="10" t="s">
        <v>141</v>
      </c>
      <c r="L11" s="43" t="s">
        <v>62</v>
      </c>
    </row>
    <row r="12" spans="1:12" ht="24">
      <c r="A12" s="1"/>
      <c r="B12" s="38" t="s">
        <v>201</v>
      </c>
      <c r="C12" s="38" t="s">
        <v>138</v>
      </c>
      <c r="D12" s="5" t="s">
        <v>66</v>
      </c>
      <c r="E12" s="5"/>
      <c r="F12" s="5"/>
      <c r="G12" s="5"/>
      <c r="H12" s="5"/>
      <c r="I12" s="5"/>
      <c r="J12" s="5"/>
      <c r="K12" s="38" t="s">
        <v>142</v>
      </c>
      <c r="L12" s="46"/>
    </row>
    <row r="13" spans="1:13" s="3" customFormat="1" ht="22.5" customHeight="1">
      <c r="A13" s="1"/>
      <c r="B13" s="38"/>
      <c r="C13" s="38" t="s">
        <v>139</v>
      </c>
      <c r="D13" s="5" t="s">
        <v>66</v>
      </c>
      <c r="E13" s="5"/>
      <c r="F13" s="5"/>
      <c r="G13" s="5"/>
      <c r="H13" s="5"/>
      <c r="I13" s="5"/>
      <c r="J13" s="5"/>
      <c r="K13" s="38" t="s">
        <v>143</v>
      </c>
      <c r="L13" s="46"/>
      <c r="M13" s="2"/>
    </row>
    <row r="14" spans="1:12" ht="22.5" customHeight="1">
      <c r="A14" s="8"/>
      <c r="B14" s="7"/>
      <c r="C14" s="7"/>
      <c r="D14" s="49" t="s">
        <v>66</v>
      </c>
      <c r="E14" s="49"/>
      <c r="F14" s="49"/>
      <c r="G14" s="49"/>
      <c r="H14" s="49"/>
      <c r="I14" s="49"/>
      <c r="J14" s="49"/>
      <c r="K14" s="7" t="s">
        <v>144</v>
      </c>
      <c r="L14" s="6"/>
    </row>
    <row r="15" spans="1:12" ht="22.5" customHeight="1">
      <c r="A15" s="36"/>
      <c r="B15" s="3"/>
      <c r="C15" s="3"/>
      <c r="D15" s="36"/>
      <c r="E15" s="36"/>
      <c r="F15" s="36"/>
      <c r="G15" s="36"/>
      <c r="H15" s="36"/>
      <c r="I15" s="3"/>
      <c r="J15" s="36"/>
      <c r="K15" s="3"/>
      <c r="L15" s="3"/>
    </row>
    <row r="16" spans="1:12" ht="22.5" customHeight="1">
      <c r="A16" s="36"/>
      <c r="B16" s="3"/>
      <c r="C16" s="3"/>
      <c r="D16" s="36"/>
      <c r="E16" s="36"/>
      <c r="F16" s="36"/>
      <c r="G16" s="36"/>
      <c r="H16" s="36"/>
      <c r="I16" s="3"/>
      <c r="J16" s="36"/>
      <c r="K16" s="3"/>
      <c r="L16" s="3"/>
    </row>
    <row r="17" spans="1:12" ht="22.5" customHeight="1">
      <c r="A17" s="36"/>
      <c r="B17" s="3"/>
      <c r="C17" s="3"/>
      <c r="D17" s="36"/>
      <c r="E17" s="36"/>
      <c r="F17" s="36"/>
      <c r="G17" s="36"/>
      <c r="H17" s="36"/>
      <c r="I17" s="3"/>
      <c r="J17" s="36"/>
      <c r="K17" s="3"/>
      <c r="L17" s="3"/>
    </row>
    <row r="18" spans="1:12" ht="22.5" customHeight="1">
      <c r="A18" s="36"/>
      <c r="B18" s="3"/>
      <c r="C18" s="3"/>
      <c r="D18" s="36"/>
      <c r="E18" s="36"/>
      <c r="F18" s="36"/>
      <c r="G18" s="36"/>
      <c r="H18" s="36"/>
      <c r="I18" s="3"/>
      <c r="J18" s="36"/>
      <c r="K18" s="3"/>
      <c r="L18" s="3"/>
    </row>
    <row r="19" spans="1:12" ht="22.5" customHeight="1">
      <c r="A19" s="36"/>
      <c r="B19" s="3"/>
      <c r="C19" s="3"/>
      <c r="D19" s="36"/>
      <c r="E19" s="36"/>
      <c r="F19" s="36"/>
      <c r="G19" s="36"/>
      <c r="H19" s="36"/>
      <c r="I19" s="3"/>
      <c r="J19" s="36"/>
      <c r="K19" s="3"/>
      <c r="L19" s="3"/>
    </row>
    <row r="20" spans="1:12" ht="22.5" customHeight="1">
      <c r="A20" s="36"/>
      <c r="B20" s="3"/>
      <c r="C20" s="3"/>
      <c r="D20" s="36"/>
      <c r="E20" s="36"/>
      <c r="F20" s="36"/>
      <c r="G20" s="36"/>
      <c r="H20" s="36"/>
      <c r="I20" s="3"/>
      <c r="J20" s="36"/>
      <c r="K20" s="3"/>
      <c r="L20" s="3"/>
    </row>
    <row r="21" spans="1:12" ht="22.5" customHeight="1">
      <c r="A21" s="36"/>
      <c r="B21" s="3"/>
      <c r="C21" s="3"/>
      <c r="D21" s="36"/>
      <c r="E21" s="36"/>
      <c r="F21" s="36"/>
      <c r="G21" s="36"/>
      <c r="H21" s="36"/>
      <c r="I21" s="3"/>
      <c r="J21" s="36"/>
      <c r="K21" s="3"/>
      <c r="L21" s="111"/>
    </row>
    <row r="22" spans="1:12" ht="16.5" customHeight="1">
      <c r="A22" s="36"/>
      <c r="B22" s="3"/>
      <c r="C22" s="3"/>
      <c r="D22" s="3"/>
      <c r="E22" s="3"/>
      <c r="F22" s="36"/>
      <c r="G22" s="3"/>
      <c r="H22" s="3"/>
      <c r="I22" s="3"/>
      <c r="J22" s="3"/>
      <c r="K22" s="3"/>
      <c r="L22" s="3"/>
    </row>
    <row r="23" spans="1:12" ht="30.75">
      <c r="A23" s="36"/>
      <c r="B23" s="3"/>
      <c r="C23" s="3"/>
      <c r="D23" s="3"/>
      <c r="E23" s="3"/>
      <c r="F23" s="36"/>
      <c r="G23" s="3"/>
      <c r="H23" s="3"/>
      <c r="I23" s="3"/>
      <c r="J23" s="3"/>
      <c r="K23" s="3"/>
      <c r="L23" s="110">
        <v>30</v>
      </c>
    </row>
    <row r="24" spans="1:12" ht="24">
      <c r="A24" s="36"/>
      <c r="B24" s="3"/>
      <c r="C24" s="3"/>
      <c r="D24" s="3"/>
      <c r="E24" s="3"/>
      <c r="F24" s="36"/>
      <c r="G24" s="3"/>
      <c r="H24" s="3"/>
      <c r="I24" s="3"/>
      <c r="J24" s="3"/>
      <c r="K24" s="3"/>
      <c r="L24" s="111"/>
    </row>
  </sheetData>
  <sheetProtection/>
  <mergeCells count="8">
    <mergeCell ref="E8:I8"/>
    <mergeCell ref="A7:L7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="120" zoomScaleSheetLayoutView="120" workbookViewId="0" topLeftCell="A61">
      <pane xSplit="22500" topLeftCell="M1" activePane="topLeft" state="split"/>
      <selection pane="topLeft" activeCell="L66" sqref="L66"/>
      <selection pane="topRight" activeCell="L779" sqref="L779:M780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5" customWidth="1"/>
    <col min="13" max="16384" width="22.7109375" style="2" customWidth="1"/>
  </cols>
  <sheetData>
    <row r="1" spans="1:12" ht="24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4">
      <c r="A2" s="363" t="s">
        <v>288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24">
      <c r="A3" s="364" t="s">
        <v>19</v>
      </c>
      <c r="B3" s="364"/>
      <c r="C3" s="364"/>
      <c r="D3" s="364"/>
      <c r="E3" s="364"/>
      <c r="F3" s="364"/>
      <c r="G3" s="364"/>
      <c r="H3" s="364"/>
      <c r="I3" s="364"/>
      <c r="J3" s="364"/>
      <c r="K3" s="373"/>
      <c r="L3" s="29" t="s">
        <v>17</v>
      </c>
    </row>
    <row r="4" spans="1:12" ht="24">
      <c r="A4" s="374" t="s">
        <v>30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4">
      <c r="A5" s="374" t="s">
        <v>114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27.75">
      <c r="A6" s="376" t="s">
        <v>31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24">
      <c r="A7" s="372" t="s">
        <v>32</v>
      </c>
      <c r="B7" s="372"/>
      <c r="C7" s="372"/>
      <c r="D7" s="40"/>
      <c r="E7" s="40"/>
      <c r="F7" s="40"/>
      <c r="G7" s="41"/>
      <c r="H7" s="41"/>
      <c r="I7" s="41"/>
      <c r="J7" s="41"/>
      <c r="K7" s="41"/>
      <c r="L7" s="41"/>
    </row>
    <row r="8" spans="1:12" ht="24">
      <c r="A8" s="4"/>
      <c r="B8" s="10"/>
      <c r="C8" s="10"/>
      <c r="D8" s="39" t="s">
        <v>3</v>
      </c>
      <c r="E8" s="369" t="s">
        <v>20</v>
      </c>
      <c r="F8" s="370"/>
      <c r="G8" s="370"/>
      <c r="H8" s="370"/>
      <c r="I8" s="371"/>
      <c r="J8" s="30"/>
      <c r="K8" s="31" t="s">
        <v>6</v>
      </c>
      <c r="L8" s="31" t="s">
        <v>7</v>
      </c>
    </row>
    <row r="9" spans="1:12" ht="19.5" customHeight="1">
      <c r="A9" s="1" t="s">
        <v>0</v>
      </c>
      <c r="B9" s="5" t="s">
        <v>1</v>
      </c>
      <c r="C9" s="5" t="s">
        <v>2</v>
      </c>
      <c r="D9" s="18" t="s">
        <v>4</v>
      </c>
      <c r="E9" s="32">
        <v>2566</v>
      </c>
      <c r="F9" s="32">
        <v>2567</v>
      </c>
      <c r="G9" s="32">
        <v>2568</v>
      </c>
      <c r="H9" s="33">
        <v>2569</v>
      </c>
      <c r="I9" s="33">
        <v>2570</v>
      </c>
      <c r="J9" s="32" t="s">
        <v>15</v>
      </c>
      <c r="K9" s="32" t="s">
        <v>5</v>
      </c>
      <c r="L9" s="32" t="s">
        <v>8</v>
      </c>
    </row>
    <row r="10" spans="1:12" ht="24">
      <c r="A10" s="8"/>
      <c r="B10" s="7"/>
      <c r="C10" s="7"/>
      <c r="D10" s="19"/>
      <c r="E10" s="34" t="s">
        <v>9</v>
      </c>
      <c r="F10" s="34" t="s">
        <v>9</v>
      </c>
      <c r="G10" s="34" t="s">
        <v>9</v>
      </c>
      <c r="H10" s="35" t="s">
        <v>9</v>
      </c>
      <c r="I10" s="35" t="s">
        <v>9</v>
      </c>
      <c r="J10" s="34" t="s">
        <v>14</v>
      </c>
      <c r="K10" s="34"/>
      <c r="L10" s="34"/>
    </row>
    <row r="11" spans="1:12" ht="24">
      <c r="A11" s="4">
        <v>1</v>
      </c>
      <c r="B11" s="10" t="s">
        <v>226</v>
      </c>
      <c r="C11" s="10" t="s">
        <v>116</v>
      </c>
      <c r="D11" s="50" t="s">
        <v>97</v>
      </c>
      <c r="E11" s="42">
        <v>2100000</v>
      </c>
      <c r="F11" s="42">
        <v>2100000</v>
      </c>
      <c r="G11" s="42">
        <v>2100000</v>
      </c>
      <c r="H11" s="42">
        <v>2100000</v>
      </c>
      <c r="I11" s="42">
        <v>2100000</v>
      </c>
      <c r="J11" s="42" t="s">
        <v>120</v>
      </c>
      <c r="K11" s="10" t="s">
        <v>121</v>
      </c>
      <c r="L11" s="43" t="s">
        <v>29</v>
      </c>
    </row>
    <row r="12" spans="1:12" ht="24">
      <c r="A12" s="1"/>
      <c r="B12" s="38" t="s">
        <v>270</v>
      </c>
      <c r="C12" s="38" t="s">
        <v>118</v>
      </c>
      <c r="D12" s="5"/>
      <c r="E12" s="5"/>
      <c r="F12" s="5"/>
      <c r="G12" s="5"/>
      <c r="H12" s="5"/>
      <c r="I12" s="5"/>
      <c r="J12" s="5" t="s">
        <v>97</v>
      </c>
      <c r="K12" s="38" t="s">
        <v>122</v>
      </c>
      <c r="L12" s="46"/>
    </row>
    <row r="13" spans="1:12" ht="24">
      <c r="A13" s="4">
        <v>2</v>
      </c>
      <c r="B13" s="10" t="s">
        <v>281</v>
      </c>
      <c r="C13" s="10" t="s">
        <v>116</v>
      </c>
      <c r="D13" s="50" t="s">
        <v>127</v>
      </c>
      <c r="E13" s="42">
        <v>600000</v>
      </c>
      <c r="F13" s="42">
        <v>600000</v>
      </c>
      <c r="G13" s="42">
        <v>600000</v>
      </c>
      <c r="H13" s="42">
        <v>600000</v>
      </c>
      <c r="I13" s="42">
        <v>600000</v>
      </c>
      <c r="J13" s="42" t="s">
        <v>212</v>
      </c>
      <c r="K13" s="10" t="s">
        <v>121</v>
      </c>
      <c r="L13" s="43" t="s">
        <v>29</v>
      </c>
    </row>
    <row r="14" spans="1:12" ht="24">
      <c r="A14" s="8"/>
      <c r="B14" s="7" t="s">
        <v>284</v>
      </c>
      <c r="C14" s="7" t="s">
        <v>118</v>
      </c>
      <c r="D14" s="49"/>
      <c r="E14" s="49"/>
      <c r="F14" s="49"/>
      <c r="G14" s="49"/>
      <c r="H14" s="49"/>
      <c r="I14" s="49"/>
      <c r="J14" s="49" t="s">
        <v>133</v>
      </c>
      <c r="K14" s="6" t="s">
        <v>122</v>
      </c>
      <c r="L14" s="46"/>
    </row>
    <row r="15" spans="1:13" s="3" customFormat="1" ht="22.5" customHeight="1">
      <c r="A15" s="1">
        <v>3</v>
      </c>
      <c r="B15" s="38" t="s">
        <v>271</v>
      </c>
      <c r="C15" s="38" t="s">
        <v>116</v>
      </c>
      <c r="D15" s="5" t="s">
        <v>117</v>
      </c>
      <c r="E15" s="45">
        <v>2000000</v>
      </c>
      <c r="F15" s="45">
        <v>2000000</v>
      </c>
      <c r="G15" s="45">
        <v>2000000</v>
      </c>
      <c r="H15" s="45">
        <v>2000000</v>
      </c>
      <c r="I15" s="45">
        <v>2000000</v>
      </c>
      <c r="J15" s="45" t="s">
        <v>123</v>
      </c>
      <c r="K15" s="38" t="s">
        <v>124</v>
      </c>
      <c r="L15" s="43" t="s">
        <v>29</v>
      </c>
      <c r="M15" s="2"/>
    </row>
    <row r="16" spans="1:12" ht="22.5" customHeight="1">
      <c r="A16" s="8"/>
      <c r="B16" s="7" t="s">
        <v>272</v>
      </c>
      <c r="C16" s="7" t="s">
        <v>273</v>
      </c>
      <c r="D16" s="49"/>
      <c r="E16" s="49"/>
      <c r="F16" s="49"/>
      <c r="G16" s="49"/>
      <c r="H16" s="49"/>
      <c r="I16" s="49"/>
      <c r="J16" s="49" t="s">
        <v>274</v>
      </c>
      <c r="K16" s="7" t="s">
        <v>125</v>
      </c>
      <c r="L16" s="6"/>
    </row>
    <row r="17" spans="1:13" ht="24">
      <c r="A17" s="1">
        <v>4</v>
      </c>
      <c r="B17" s="38" t="s">
        <v>275</v>
      </c>
      <c r="C17" s="38" t="s">
        <v>279</v>
      </c>
      <c r="D17" s="50" t="s">
        <v>127</v>
      </c>
      <c r="E17" s="45">
        <v>150000</v>
      </c>
      <c r="F17" s="45">
        <v>150000</v>
      </c>
      <c r="G17" s="45">
        <v>150000</v>
      </c>
      <c r="H17" s="45">
        <v>150000</v>
      </c>
      <c r="I17" s="45">
        <v>150000</v>
      </c>
      <c r="J17" s="42" t="s">
        <v>212</v>
      </c>
      <c r="K17" s="38" t="s">
        <v>126</v>
      </c>
      <c r="L17" s="46" t="s">
        <v>29</v>
      </c>
      <c r="M17" s="3"/>
    </row>
    <row r="18" spans="1:13" ht="24">
      <c r="A18" s="1"/>
      <c r="B18" s="38" t="s">
        <v>276</v>
      </c>
      <c r="C18" s="38" t="s">
        <v>280</v>
      </c>
      <c r="D18" s="5"/>
      <c r="E18" s="45"/>
      <c r="F18" s="45"/>
      <c r="G18" s="45"/>
      <c r="H18" s="45"/>
      <c r="I18" s="45"/>
      <c r="J18" s="5" t="s">
        <v>133</v>
      </c>
      <c r="K18" s="38" t="s">
        <v>278</v>
      </c>
      <c r="L18" s="46"/>
      <c r="M18" s="3"/>
    </row>
    <row r="19" spans="1:13" ht="24">
      <c r="A19" s="8"/>
      <c r="B19" s="7" t="s">
        <v>277</v>
      </c>
      <c r="C19" s="286" t="s">
        <v>119</v>
      </c>
      <c r="D19" s="49"/>
      <c r="E19" s="49"/>
      <c r="F19" s="49"/>
      <c r="G19" s="49"/>
      <c r="H19" s="49"/>
      <c r="I19" s="8"/>
      <c r="J19" s="49"/>
      <c r="K19" s="7"/>
      <c r="L19" s="6"/>
      <c r="M19" s="3"/>
    </row>
    <row r="20" spans="1:13" ht="24">
      <c r="A20" s="1">
        <v>5</v>
      </c>
      <c r="B20" s="38" t="s">
        <v>281</v>
      </c>
      <c r="C20" s="38" t="s">
        <v>279</v>
      </c>
      <c r="D20" s="50" t="s">
        <v>127</v>
      </c>
      <c r="E20" s="45">
        <v>200000</v>
      </c>
      <c r="F20" s="45">
        <v>200000</v>
      </c>
      <c r="G20" s="45">
        <v>200000</v>
      </c>
      <c r="H20" s="45">
        <v>200000</v>
      </c>
      <c r="I20" s="45">
        <v>200000</v>
      </c>
      <c r="J20" s="42" t="s">
        <v>212</v>
      </c>
      <c r="K20" s="38" t="s">
        <v>126</v>
      </c>
      <c r="L20" s="46" t="s">
        <v>29</v>
      </c>
      <c r="M20" s="3"/>
    </row>
    <row r="21" spans="1:13" ht="24">
      <c r="A21" s="8"/>
      <c r="B21" s="7" t="s">
        <v>282</v>
      </c>
      <c r="C21" s="7" t="s">
        <v>283</v>
      </c>
      <c r="D21" s="49"/>
      <c r="E21" s="51"/>
      <c r="F21" s="51"/>
      <c r="G21" s="51"/>
      <c r="H21" s="51"/>
      <c r="I21" s="51"/>
      <c r="J21" s="49" t="s">
        <v>133</v>
      </c>
      <c r="K21" s="7" t="s">
        <v>278</v>
      </c>
      <c r="L21" s="6"/>
      <c r="M21" s="3"/>
    </row>
    <row r="22" spans="1:13" ht="24">
      <c r="A22" s="62"/>
      <c r="B22" s="60"/>
      <c r="C22" s="60"/>
      <c r="D22" s="62"/>
      <c r="E22" s="339"/>
      <c r="F22" s="339"/>
      <c r="G22" s="339"/>
      <c r="H22" s="339"/>
      <c r="I22" s="339"/>
      <c r="J22" s="339"/>
      <c r="K22" s="60"/>
      <c r="L22" s="60"/>
      <c r="M22" s="3"/>
    </row>
    <row r="23" spans="1:13" ht="32.25">
      <c r="A23" s="36"/>
      <c r="B23" s="3"/>
      <c r="C23" s="3"/>
      <c r="D23" s="36"/>
      <c r="E23" s="36"/>
      <c r="F23" s="36"/>
      <c r="G23" s="36"/>
      <c r="H23" s="36"/>
      <c r="I23" s="36"/>
      <c r="J23" s="36"/>
      <c r="K23" s="3"/>
      <c r="L23" s="110">
        <v>27</v>
      </c>
      <c r="M23" s="3"/>
    </row>
    <row r="24" spans="1:12" ht="24">
      <c r="A24" s="4"/>
      <c r="B24" s="10"/>
      <c r="C24" s="10"/>
      <c r="D24" s="39" t="s">
        <v>3</v>
      </c>
      <c r="E24" s="369" t="s">
        <v>20</v>
      </c>
      <c r="F24" s="370"/>
      <c r="G24" s="370"/>
      <c r="H24" s="370"/>
      <c r="I24" s="371"/>
      <c r="J24" s="30"/>
      <c r="K24" s="31" t="s">
        <v>6</v>
      </c>
      <c r="L24" s="31" t="s">
        <v>7</v>
      </c>
    </row>
    <row r="25" spans="1:12" ht="24">
      <c r="A25" s="1" t="s">
        <v>0</v>
      </c>
      <c r="B25" s="5" t="s">
        <v>1</v>
      </c>
      <c r="C25" s="5" t="s">
        <v>2</v>
      </c>
      <c r="D25" s="18" t="s">
        <v>4</v>
      </c>
      <c r="E25" s="32">
        <v>2566</v>
      </c>
      <c r="F25" s="32">
        <v>2567</v>
      </c>
      <c r="G25" s="32">
        <v>2568</v>
      </c>
      <c r="H25" s="33">
        <v>2569</v>
      </c>
      <c r="I25" s="33">
        <v>2570</v>
      </c>
      <c r="J25" s="32" t="s">
        <v>15</v>
      </c>
      <c r="K25" s="32" t="s">
        <v>5</v>
      </c>
      <c r="L25" s="32" t="s">
        <v>8</v>
      </c>
    </row>
    <row r="26" spans="1:12" ht="24">
      <c r="A26" s="8"/>
      <c r="B26" s="7"/>
      <c r="C26" s="7"/>
      <c r="D26" s="19"/>
      <c r="E26" s="34" t="s">
        <v>9</v>
      </c>
      <c r="F26" s="34" t="s">
        <v>9</v>
      </c>
      <c r="G26" s="34" t="s">
        <v>9</v>
      </c>
      <c r="H26" s="35" t="s">
        <v>9</v>
      </c>
      <c r="I26" s="35" t="s">
        <v>9</v>
      </c>
      <c r="J26" s="34" t="s">
        <v>14</v>
      </c>
      <c r="K26" s="34"/>
      <c r="L26" s="34"/>
    </row>
    <row r="27" spans="1:12" ht="24">
      <c r="A27" s="1">
        <v>6</v>
      </c>
      <c r="B27" s="10" t="s">
        <v>285</v>
      </c>
      <c r="C27" s="10" t="s">
        <v>286</v>
      </c>
      <c r="D27" s="50" t="s">
        <v>67</v>
      </c>
      <c r="E27" s="42">
        <v>100000</v>
      </c>
      <c r="F27" s="42">
        <v>100000</v>
      </c>
      <c r="G27" s="42">
        <v>100000</v>
      </c>
      <c r="H27" s="42">
        <v>100000</v>
      </c>
      <c r="I27" s="42">
        <v>100000</v>
      </c>
      <c r="J27" s="42" t="s">
        <v>67</v>
      </c>
      <c r="K27" s="10" t="s">
        <v>130</v>
      </c>
      <c r="L27" s="43" t="s">
        <v>29</v>
      </c>
    </row>
    <row r="28" spans="1:12" ht="24">
      <c r="A28" s="8"/>
      <c r="B28" s="7"/>
      <c r="C28" s="7" t="s">
        <v>287</v>
      </c>
      <c r="D28" s="49"/>
      <c r="E28" s="49"/>
      <c r="F28" s="49"/>
      <c r="G28" s="49"/>
      <c r="H28" s="49"/>
      <c r="I28" s="49"/>
      <c r="J28" s="49"/>
      <c r="K28" s="7" t="s">
        <v>131</v>
      </c>
      <c r="L28" s="6"/>
    </row>
    <row r="29" spans="1:12" ht="24">
      <c r="A29" s="1">
        <v>7</v>
      </c>
      <c r="B29" s="10" t="s">
        <v>296</v>
      </c>
      <c r="C29" s="10" t="s">
        <v>298</v>
      </c>
      <c r="D29" s="50" t="s">
        <v>127</v>
      </c>
      <c r="E29" s="42">
        <v>9000</v>
      </c>
      <c r="F29" s="42">
        <v>9000</v>
      </c>
      <c r="G29" s="42">
        <v>9000</v>
      </c>
      <c r="H29" s="42">
        <v>9000</v>
      </c>
      <c r="I29" s="42">
        <v>9000</v>
      </c>
      <c r="J29" s="42" t="s">
        <v>127</v>
      </c>
      <c r="K29" s="10" t="s">
        <v>303</v>
      </c>
      <c r="L29" s="43" t="s">
        <v>29</v>
      </c>
    </row>
    <row r="30" spans="1:12" ht="24">
      <c r="A30" s="8"/>
      <c r="B30" s="7" t="s">
        <v>297</v>
      </c>
      <c r="C30" s="7" t="s">
        <v>299</v>
      </c>
      <c r="D30" s="49"/>
      <c r="E30" s="8"/>
      <c r="F30" s="8"/>
      <c r="G30" s="8"/>
      <c r="H30" s="8"/>
      <c r="I30" s="8"/>
      <c r="J30" s="49"/>
      <c r="K30" s="7" t="s">
        <v>299</v>
      </c>
      <c r="L30" s="6"/>
    </row>
    <row r="31" spans="1:12" ht="24">
      <c r="A31" s="1">
        <v>8</v>
      </c>
      <c r="B31" s="38" t="s">
        <v>300</v>
      </c>
      <c r="C31" s="38" t="s">
        <v>302</v>
      </c>
      <c r="D31" s="50" t="s">
        <v>127</v>
      </c>
      <c r="E31" s="42">
        <v>9000</v>
      </c>
      <c r="F31" s="42">
        <v>9000</v>
      </c>
      <c r="G31" s="42">
        <v>9000</v>
      </c>
      <c r="H31" s="42">
        <v>9000</v>
      </c>
      <c r="I31" s="42">
        <v>9000</v>
      </c>
      <c r="J31" s="42" t="s">
        <v>127</v>
      </c>
      <c r="K31" s="38" t="s">
        <v>305</v>
      </c>
      <c r="L31" s="43" t="s">
        <v>29</v>
      </c>
    </row>
    <row r="32" spans="1:12" ht="24">
      <c r="A32" s="1"/>
      <c r="B32" s="38" t="s">
        <v>301</v>
      </c>
      <c r="C32" s="38" t="s">
        <v>304</v>
      </c>
      <c r="D32" s="18"/>
      <c r="E32" s="33"/>
      <c r="F32" s="33"/>
      <c r="G32" s="33"/>
      <c r="H32" s="33"/>
      <c r="I32" s="33"/>
      <c r="J32" s="33"/>
      <c r="K32" s="38" t="s">
        <v>304</v>
      </c>
      <c r="L32" s="32"/>
    </row>
    <row r="33" spans="1:12" ht="24">
      <c r="A33" s="4">
        <v>9</v>
      </c>
      <c r="B33" s="10" t="s">
        <v>289</v>
      </c>
      <c r="C33" s="10" t="s">
        <v>290</v>
      </c>
      <c r="D33" s="50" t="s">
        <v>127</v>
      </c>
      <c r="E33" s="42" t="s">
        <v>11</v>
      </c>
      <c r="F33" s="42" t="s">
        <v>11</v>
      </c>
      <c r="G33" s="42">
        <v>150000</v>
      </c>
      <c r="H33" s="42">
        <v>150000</v>
      </c>
      <c r="I33" s="42" t="s">
        <v>11</v>
      </c>
      <c r="J33" s="42" t="s">
        <v>133</v>
      </c>
      <c r="K33" s="10" t="s">
        <v>292</v>
      </c>
      <c r="L33" s="43" t="s">
        <v>29</v>
      </c>
    </row>
    <row r="34" spans="1:12" ht="24">
      <c r="A34" s="8"/>
      <c r="B34" s="7" t="s">
        <v>127</v>
      </c>
      <c r="C34" s="7" t="s">
        <v>291</v>
      </c>
      <c r="D34" s="49"/>
      <c r="E34" s="49"/>
      <c r="F34" s="49"/>
      <c r="G34" s="49"/>
      <c r="H34" s="49"/>
      <c r="I34" s="49"/>
      <c r="J34" s="49"/>
      <c r="K34" s="7" t="s">
        <v>291</v>
      </c>
      <c r="L34" s="6" t="s">
        <v>12</v>
      </c>
    </row>
    <row r="35" spans="1:12" ht="24">
      <c r="A35" s="4">
        <v>10</v>
      </c>
      <c r="B35" s="60" t="s">
        <v>128</v>
      </c>
      <c r="C35" s="10" t="s">
        <v>129</v>
      </c>
      <c r="D35" s="50" t="s">
        <v>127</v>
      </c>
      <c r="E35" s="42" t="s">
        <v>11</v>
      </c>
      <c r="F35" s="42" t="s">
        <v>11</v>
      </c>
      <c r="G35" s="42">
        <v>100000</v>
      </c>
      <c r="H35" s="42">
        <v>100000</v>
      </c>
      <c r="I35" s="42">
        <v>100000</v>
      </c>
      <c r="J35" s="42" t="s">
        <v>133</v>
      </c>
      <c r="K35" s="10" t="s">
        <v>132</v>
      </c>
      <c r="L35" s="43" t="s">
        <v>29</v>
      </c>
    </row>
    <row r="36" spans="1:12" ht="24">
      <c r="A36" s="1"/>
      <c r="B36" s="3" t="s">
        <v>293</v>
      </c>
      <c r="C36" s="38" t="s">
        <v>294</v>
      </c>
      <c r="D36" s="5"/>
      <c r="E36" s="1"/>
      <c r="F36" s="1"/>
      <c r="G36" s="1"/>
      <c r="H36" s="1"/>
      <c r="I36" s="1"/>
      <c r="J36" s="5"/>
      <c r="K36" s="38" t="s">
        <v>295</v>
      </c>
      <c r="L36" s="6" t="s">
        <v>12</v>
      </c>
    </row>
    <row r="37" spans="1:12" ht="24">
      <c r="A37" s="4">
        <v>11</v>
      </c>
      <c r="B37" s="10" t="s">
        <v>306</v>
      </c>
      <c r="C37" s="10" t="s">
        <v>298</v>
      </c>
      <c r="D37" s="50" t="s">
        <v>212</v>
      </c>
      <c r="E37" s="42" t="s">
        <v>11</v>
      </c>
      <c r="F37" s="42" t="s">
        <v>11</v>
      </c>
      <c r="G37" s="42" t="s">
        <v>11</v>
      </c>
      <c r="H37" s="42">
        <v>100000</v>
      </c>
      <c r="I37" s="42" t="s">
        <v>11</v>
      </c>
      <c r="J37" s="42" t="s">
        <v>24</v>
      </c>
      <c r="K37" s="10" t="s">
        <v>303</v>
      </c>
      <c r="L37" s="43" t="s">
        <v>29</v>
      </c>
    </row>
    <row r="38" spans="1:12" ht="24">
      <c r="A38" s="8"/>
      <c r="B38" s="7" t="s">
        <v>210</v>
      </c>
      <c r="C38" s="7" t="s">
        <v>301</v>
      </c>
      <c r="D38" s="49" t="s">
        <v>307</v>
      </c>
      <c r="E38" s="8"/>
      <c r="F38" s="8"/>
      <c r="G38" s="8"/>
      <c r="H38" s="8"/>
      <c r="I38" s="8"/>
      <c r="J38" s="49"/>
      <c r="K38" s="7" t="s">
        <v>301</v>
      </c>
      <c r="L38" s="6" t="s">
        <v>12</v>
      </c>
    </row>
    <row r="39" spans="1:12" ht="24">
      <c r="A39" s="4">
        <v>12</v>
      </c>
      <c r="B39" s="10" t="s">
        <v>306</v>
      </c>
      <c r="C39" s="10" t="s">
        <v>298</v>
      </c>
      <c r="D39" s="50" t="s">
        <v>212</v>
      </c>
      <c r="E39" s="42" t="s">
        <v>11</v>
      </c>
      <c r="F39" s="42" t="s">
        <v>11</v>
      </c>
      <c r="G39" s="42" t="s">
        <v>11</v>
      </c>
      <c r="H39" s="42" t="s">
        <v>11</v>
      </c>
      <c r="I39" s="42">
        <v>100000</v>
      </c>
      <c r="J39" s="42" t="s">
        <v>24</v>
      </c>
      <c r="K39" s="10" t="s">
        <v>303</v>
      </c>
      <c r="L39" s="43" t="s">
        <v>29</v>
      </c>
    </row>
    <row r="40" spans="1:12" ht="24">
      <c r="A40" s="8"/>
      <c r="B40" s="7" t="s">
        <v>308</v>
      </c>
      <c r="C40" s="7" t="s">
        <v>301</v>
      </c>
      <c r="D40" s="49" t="s">
        <v>308</v>
      </c>
      <c r="E40" s="8"/>
      <c r="F40" s="8"/>
      <c r="G40" s="8"/>
      <c r="H40" s="8"/>
      <c r="I40" s="8"/>
      <c r="J40" s="49"/>
      <c r="K40" s="7" t="s">
        <v>301</v>
      </c>
      <c r="L40" s="6" t="s">
        <v>12</v>
      </c>
    </row>
    <row r="41" spans="1:12" ht="24">
      <c r="A41" s="36"/>
      <c r="B41" s="3"/>
      <c r="C41" s="3"/>
      <c r="D41" s="36"/>
      <c r="E41" s="287"/>
      <c r="F41" s="287"/>
      <c r="G41" s="287"/>
      <c r="H41" s="287"/>
      <c r="I41" s="287"/>
      <c r="J41" s="36"/>
      <c r="K41" s="3"/>
      <c r="L41" s="3"/>
    </row>
    <row r="42" spans="1:12" ht="24">
      <c r="A42" s="36"/>
      <c r="B42" s="3"/>
      <c r="C42" s="3"/>
      <c r="D42" s="36"/>
      <c r="E42" s="36"/>
      <c r="F42" s="36"/>
      <c r="G42" s="36"/>
      <c r="H42" s="36"/>
      <c r="I42" s="36"/>
      <c r="J42" s="36"/>
      <c r="K42" s="3"/>
      <c r="L42" s="3"/>
    </row>
    <row r="43" spans="1:12" ht="24">
      <c r="A43" s="36"/>
      <c r="B43" s="3"/>
      <c r="C43" s="3"/>
      <c r="D43" s="36"/>
      <c r="E43" s="287"/>
      <c r="F43" s="287"/>
      <c r="G43" s="287"/>
      <c r="H43" s="287"/>
      <c r="I43" s="287"/>
      <c r="J43" s="36"/>
      <c r="K43" s="3"/>
      <c r="L43" s="3"/>
    </row>
    <row r="44" spans="1:12" ht="24">
      <c r="A44" s="36"/>
      <c r="B44" s="3"/>
      <c r="C44" s="3"/>
      <c r="D44" s="36"/>
      <c r="E44" s="36"/>
      <c r="F44" s="36"/>
      <c r="G44" s="36"/>
      <c r="H44" s="36"/>
      <c r="I44" s="36"/>
      <c r="J44" s="36"/>
      <c r="K44" s="3"/>
      <c r="L44" s="3"/>
    </row>
    <row r="45" spans="1:12" ht="31.5">
      <c r="A45" s="36"/>
      <c r="B45" s="3"/>
      <c r="C45" s="3"/>
      <c r="D45" s="36"/>
      <c r="E45" s="36"/>
      <c r="F45" s="36"/>
      <c r="G45" s="36"/>
      <c r="H45" s="36"/>
      <c r="I45" s="36"/>
      <c r="J45" s="36"/>
      <c r="K45" s="3"/>
      <c r="L45" s="110">
        <v>28</v>
      </c>
    </row>
    <row r="46" spans="1:12" ht="24">
      <c r="A46" s="36"/>
      <c r="B46" s="3"/>
      <c r="C46" s="3"/>
      <c r="D46" s="36"/>
      <c r="E46" s="36"/>
      <c r="F46" s="36"/>
      <c r="G46" s="36"/>
      <c r="H46" s="36"/>
      <c r="I46" s="36"/>
      <c r="J46" s="36"/>
      <c r="K46" s="3"/>
      <c r="L46" s="3"/>
    </row>
    <row r="47" spans="1:12" ht="24">
      <c r="A47" s="362" t="s">
        <v>13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</row>
    <row r="48" spans="1:12" ht="24">
      <c r="A48" s="363" t="s">
        <v>288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</row>
    <row r="49" spans="1:12" ht="24">
      <c r="A49" s="364" t="s">
        <v>19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73"/>
      <c r="L49" s="29" t="s">
        <v>17</v>
      </c>
    </row>
    <row r="50" spans="1:12" ht="24">
      <c r="A50" s="374" t="s">
        <v>30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</row>
    <row r="51" spans="1:12" ht="24">
      <c r="A51" s="374" t="s">
        <v>114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</row>
    <row r="52" spans="1:12" ht="27.75">
      <c r="A52" s="376" t="s">
        <v>31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</row>
    <row r="53" spans="1:12" ht="24">
      <c r="A53" s="61"/>
      <c r="B53" s="66" t="s">
        <v>135</v>
      </c>
      <c r="C53" s="53"/>
      <c r="D53" s="61"/>
      <c r="E53" s="61"/>
      <c r="F53" s="61"/>
      <c r="G53" s="61"/>
      <c r="H53" s="61"/>
      <c r="I53" s="53"/>
      <c r="J53" s="61"/>
      <c r="K53" s="53"/>
      <c r="L53" s="53"/>
    </row>
    <row r="54" spans="1:12" ht="24">
      <c r="A54" s="4"/>
      <c r="B54" s="10"/>
      <c r="C54" s="10"/>
      <c r="D54" s="39" t="s">
        <v>3</v>
      </c>
      <c r="E54" s="369" t="s">
        <v>20</v>
      </c>
      <c r="F54" s="370"/>
      <c r="G54" s="370"/>
      <c r="H54" s="370"/>
      <c r="I54" s="371"/>
      <c r="J54" s="30"/>
      <c r="K54" s="31" t="s">
        <v>6</v>
      </c>
      <c r="L54" s="31" t="s">
        <v>7</v>
      </c>
    </row>
    <row r="55" spans="1:12" ht="24">
      <c r="A55" s="1" t="s">
        <v>0</v>
      </c>
      <c r="B55" s="5" t="s">
        <v>1</v>
      </c>
      <c r="C55" s="5" t="s">
        <v>2</v>
      </c>
      <c r="D55" s="18" t="s">
        <v>4</v>
      </c>
      <c r="E55" s="32">
        <v>2566</v>
      </c>
      <c r="F55" s="32">
        <v>2567</v>
      </c>
      <c r="G55" s="32">
        <v>2568</v>
      </c>
      <c r="H55" s="33">
        <v>2569</v>
      </c>
      <c r="I55" s="33">
        <v>2570</v>
      </c>
      <c r="J55" s="32" t="s">
        <v>15</v>
      </c>
      <c r="K55" s="32" t="s">
        <v>5</v>
      </c>
      <c r="L55" s="32" t="s">
        <v>8</v>
      </c>
    </row>
    <row r="56" spans="1:12" ht="24">
      <c r="A56" s="8"/>
      <c r="B56" s="7"/>
      <c r="C56" s="7"/>
      <c r="D56" s="19"/>
      <c r="E56" s="34" t="s">
        <v>9</v>
      </c>
      <c r="F56" s="34" t="s">
        <v>9</v>
      </c>
      <c r="G56" s="34" t="s">
        <v>9</v>
      </c>
      <c r="H56" s="35" t="s">
        <v>9</v>
      </c>
      <c r="I56" s="35" t="s">
        <v>9</v>
      </c>
      <c r="J56" s="34" t="s">
        <v>14</v>
      </c>
      <c r="K56" s="34"/>
      <c r="L56" s="34"/>
    </row>
    <row r="57" spans="1:12" ht="24">
      <c r="A57" s="4">
        <v>1</v>
      </c>
      <c r="B57" s="10" t="s">
        <v>220</v>
      </c>
      <c r="C57" s="10" t="s">
        <v>310</v>
      </c>
      <c r="D57" s="50" t="s">
        <v>65</v>
      </c>
      <c r="E57" s="42">
        <v>230000</v>
      </c>
      <c r="F57" s="42">
        <v>230000</v>
      </c>
      <c r="G57" s="42">
        <v>230000</v>
      </c>
      <c r="H57" s="42">
        <v>230000</v>
      </c>
      <c r="I57" s="42">
        <v>230000</v>
      </c>
      <c r="J57" s="42" t="s">
        <v>65</v>
      </c>
      <c r="K57" s="43" t="s">
        <v>312</v>
      </c>
      <c r="L57" s="43" t="s">
        <v>29</v>
      </c>
    </row>
    <row r="58" spans="1:11" ht="24">
      <c r="A58" s="1"/>
      <c r="B58" s="38" t="s">
        <v>309</v>
      </c>
      <c r="C58" s="38" t="s">
        <v>311</v>
      </c>
      <c r="D58" s="5" t="s">
        <v>66</v>
      </c>
      <c r="E58" s="1"/>
      <c r="F58" s="1"/>
      <c r="G58" s="1"/>
      <c r="H58" s="1"/>
      <c r="I58" s="1"/>
      <c r="J58" s="1"/>
      <c r="K58" s="46" t="s">
        <v>134</v>
      </c>
    </row>
    <row r="59" spans="1:12" ht="24">
      <c r="A59" s="4">
        <v>2</v>
      </c>
      <c r="B59" s="10" t="s">
        <v>313</v>
      </c>
      <c r="C59" s="10" t="s">
        <v>310</v>
      </c>
      <c r="D59" s="50" t="s">
        <v>65</v>
      </c>
      <c r="E59" s="42">
        <v>40000</v>
      </c>
      <c r="F59" s="42">
        <v>40000</v>
      </c>
      <c r="G59" s="42">
        <v>40000</v>
      </c>
      <c r="H59" s="42">
        <v>40000</v>
      </c>
      <c r="I59" s="42">
        <v>40000</v>
      </c>
      <c r="J59" s="42" t="s">
        <v>65</v>
      </c>
      <c r="K59" s="43" t="s">
        <v>312</v>
      </c>
      <c r="L59" s="43" t="s">
        <v>29</v>
      </c>
    </row>
    <row r="60" spans="1:12" ht="24">
      <c r="A60" s="8"/>
      <c r="B60" s="7" t="s">
        <v>314</v>
      </c>
      <c r="C60" s="7" t="s">
        <v>311</v>
      </c>
      <c r="D60" s="49" t="s">
        <v>66</v>
      </c>
      <c r="E60" s="8"/>
      <c r="F60" s="8"/>
      <c r="G60" s="8"/>
      <c r="H60" s="8"/>
      <c r="I60" s="8"/>
      <c r="J60" s="8"/>
      <c r="K60" s="6" t="s">
        <v>134</v>
      </c>
      <c r="L60" s="56"/>
    </row>
    <row r="61" spans="1:12" ht="24">
      <c r="A61" s="4">
        <v>3</v>
      </c>
      <c r="B61" s="10" t="s">
        <v>315</v>
      </c>
      <c r="C61" s="10" t="s">
        <v>55</v>
      </c>
      <c r="D61" s="4" t="s">
        <v>200</v>
      </c>
      <c r="E61" s="47">
        <v>150000</v>
      </c>
      <c r="F61" s="47">
        <v>150000</v>
      </c>
      <c r="G61" s="47">
        <v>150000</v>
      </c>
      <c r="H61" s="47">
        <v>150000</v>
      </c>
      <c r="I61" s="47">
        <v>150000</v>
      </c>
      <c r="J61" s="4" t="s">
        <v>200</v>
      </c>
      <c r="K61" s="10" t="s">
        <v>61</v>
      </c>
      <c r="L61" s="43" t="s">
        <v>29</v>
      </c>
    </row>
    <row r="62" spans="1:12" ht="24">
      <c r="A62" s="8"/>
      <c r="B62" s="7" t="s">
        <v>316</v>
      </c>
      <c r="C62" s="7" t="s">
        <v>56</v>
      </c>
      <c r="D62" s="8"/>
      <c r="E62" s="8"/>
      <c r="F62" s="8"/>
      <c r="G62" s="8"/>
      <c r="H62" s="8"/>
      <c r="I62" s="8"/>
      <c r="J62" s="49"/>
      <c r="K62" s="7" t="s">
        <v>63</v>
      </c>
      <c r="L62" s="6"/>
    </row>
    <row r="63" spans="1:12" ht="24">
      <c r="A63" s="1">
        <v>4</v>
      </c>
      <c r="B63" s="10" t="s">
        <v>57</v>
      </c>
      <c r="C63" s="38" t="s">
        <v>55</v>
      </c>
      <c r="D63" s="4" t="s">
        <v>58</v>
      </c>
      <c r="E63" s="47">
        <v>300000</v>
      </c>
      <c r="F63" s="47">
        <v>300000</v>
      </c>
      <c r="G63" s="47">
        <v>300000</v>
      </c>
      <c r="H63" s="47">
        <v>300000</v>
      </c>
      <c r="I63" s="47">
        <v>300000</v>
      </c>
      <c r="J63" s="42" t="s">
        <v>64</v>
      </c>
      <c r="K63" s="10" t="s">
        <v>61</v>
      </c>
      <c r="L63" s="43" t="s">
        <v>29</v>
      </c>
    </row>
    <row r="64" spans="1:12" ht="24">
      <c r="A64" s="1"/>
      <c r="B64" s="7" t="s">
        <v>59</v>
      </c>
      <c r="C64" s="6" t="s">
        <v>56</v>
      </c>
      <c r="D64" s="1"/>
      <c r="E64" s="1"/>
      <c r="F64" s="1"/>
      <c r="G64" s="1"/>
      <c r="H64" s="8"/>
      <c r="I64" s="8"/>
      <c r="J64" s="49"/>
      <c r="K64" s="6" t="s">
        <v>63</v>
      </c>
      <c r="L64" s="46"/>
    </row>
    <row r="65" spans="1:12" ht="57" customHeight="1">
      <c r="A65" s="62"/>
      <c r="B65" s="60"/>
      <c r="C65" s="60"/>
      <c r="D65" s="60"/>
      <c r="E65" s="291"/>
      <c r="F65" s="62"/>
      <c r="G65" s="60"/>
      <c r="H65" s="60"/>
      <c r="I65" s="60"/>
      <c r="J65" s="60"/>
      <c r="K65" s="60"/>
      <c r="L65" s="60"/>
    </row>
    <row r="66" spans="1:12" ht="31.5">
      <c r="A66" s="36"/>
      <c r="B66" s="3"/>
      <c r="C66" s="3"/>
      <c r="D66" s="3"/>
      <c r="E66" s="3"/>
      <c r="F66" s="36"/>
      <c r="G66" s="3"/>
      <c r="H66" s="3"/>
      <c r="I66" s="3"/>
      <c r="J66" s="3"/>
      <c r="K66" s="3"/>
      <c r="L66" s="110">
        <v>29</v>
      </c>
    </row>
  </sheetData>
  <sheetProtection/>
  <mergeCells count="16">
    <mergeCell ref="A47:L47"/>
    <mergeCell ref="A48:L48"/>
    <mergeCell ref="A49:K49"/>
    <mergeCell ref="A50:L50"/>
    <mergeCell ref="A51:L51"/>
    <mergeCell ref="A52:L52"/>
    <mergeCell ref="E54:I54"/>
    <mergeCell ref="E24:I24"/>
    <mergeCell ref="A7:C7"/>
    <mergeCell ref="E8:I8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showGridLines="0" view="pageBreakPreview" zoomScale="120" zoomScaleSheetLayoutView="120" workbookViewId="0" topLeftCell="A82">
      <pane xSplit="22500" topLeftCell="M1" activePane="topLeft" state="split"/>
      <selection pane="topLeft" activeCell="L90" sqref="L90"/>
      <selection pane="topRight" activeCell="L779" sqref="L779:M780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5" customWidth="1"/>
    <col min="13" max="16384" width="22.7109375" style="2" customWidth="1"/>
  </cols>
  <sheetData>
    <row r="1" spans="1:12" ht="24">
      <c r="A1" s="362" t="s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4">
      <c r="A2" s="363" t="s">
        <v>288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24">
      <c r="A3" s="364" t="s">
        <v>19</v>
      </c>
      <c r="B3" s="364"/>
      <c r="C3" s="364"/>
      <c r="D3" s="364"/>
      <c r="E3" s="364"/>
      <c r="F3" s="364"/>
      <c r="G3" s="364"/>
      <c r="H3" s="364"/>
      <c r="I3" s="364"/>
      <c r="J3" s="364"/>
      <c r="K3" s="373"/>
      <c r="L3" s="29" t="s">
        <v>17</v>
      </c>
    </row>
    <row r="4" spans="1:12" ht="24">
      <c r="A4" s="374" t="s">
        <v>30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24">
      <c r="A5" s="374" t="s">
        <v>113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24">
      <c r="A6" s="375" t="str">
        <f>'[1](เพิ่มเติม ผ.01)'!A76</f>
        <v>  2.  ยุทธศาสตร์การพัฒนาด้านสังคม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1:12" ht="24">
      <c r="A7" s="372" t="str">
        <f>'[1](เพิ่มเติม ผ.01)'!A77</f>
        <v>2.1 แผนงานสร้างความเข้มแข็งชุมชน</v>
      </c>
      <c r="B7" s="372"/>
      <c r="C7" s="372"/>
      <c r="D7" s="40"/>
      <c r="E7" s="40"/>
      <c r="F7" s="40"/>
      <c r="G7" s="41"/>
      <c r="H7" s="41"/>
      <c r="I7" s="41"/>
      <c r="J7" s="41"/>
      <c r="K7" s="41"/>
      <c r="L7" s="41"/>
    </row>
    <row r="8" spans="1:12" ht="24">
      <c r="A8" s="4"/>
      <c r="B8" s="10"/>
      <c r="C8" s="10"/>
      <c r="D8" s="39" t="s">
        <v>3</v>
      </c>
      <c r="E8" s="369" t="s">
        <v>20</v>
      </c>
      <c r="F8" s="370"/>
      <c r="G8" s="370"/>
      <c r="H8" s="370"/>
      <c r="I8" s="371"/>
      <c r="J8" s="30"/>
      <c r="K8" s="31" t="s">
        <v>6</v>
      </c>
      <c r="L8" s="31" t="s">
        <v>7</v>
      </c>
    </row>
    <row r="9" spans="1:12" ht="24">
      <c r="A9" s="1" t="s">
        <v>0</v>
      </c>
      <c r="B9" s="5" t="s">
        <v>1</v>
      </c>
      <c r="C9" s="5" t="s">
        <v>2</v>
      </c>
      <c r="D9" s="18" t="s">
        <v>4</v>
      </c>
      <c r="E9" s="32">
        <v>2566</v>
      </c>
      <c r="F9" s="32">
        <v>2567</v>
      </c>
      <c r="G9" s="32">
        <v>2568</v>
      </c>
      <c r="H9" s="33">
        <v>2569</v>
      </c>
      <c r="I9" s="33">
        <v>2570</v>
      </c>
      <c r="J9" s="32" t="s">
        <v>15</v>
      </c>
      <c r="K9" s="32" t="s">
        <v>5</v>
      </c>
      <c r="L9" s="32" t="s">
        <v>8</v>
      </c>
    </row>
    <row r="10" spans="1:12" ht="24">
      <c r="A10" s="8"/>
      <c r="B10" s="7"/>
      <c r="C10" s="7"/>
      <c r="D10" s="19"/>
      <c r="E10" s="34" t="s">
        <v>9</v>
      </c>
      <c r="F10" s="34" t="s">
        <v>9</v>
      </c>
      <c r="G10" s="34" t="s">
        <v>9</v>
      </c>
      <c r="H10" s="35" t="s">
        <v>9</v>
      </c>
      <c r="I10" s="35" t="s">
        <v>9</v>
      </c>
      <c r="J10" s="34" t="s">
        <v>14</v>
      </c>
      <c r="K10" s="34"/>
      <c r="L10" s="34"/>
    </row>
    <row r="11" spans="1:12" ht="24">
      <c r="A11" s="9">
        <v>1</v>
      </c>
      <c r="B11" s="13" t="s">
        <v>189</v>
      </c>
      <c r="C11" s="13" t="s">
        <v>193</v>
      </c>
      <c r="D11" s="27" t="s">
        <v>51</v>
      </c>
      <c r="E11" s="54">
        <v>100000</v>
      </c>
      <c r="F11" s="54">
        <v>100000</v>
      </c>
      <c r="G11" s="54">
        <v>100000</v>
      </c>
      <c r="H11" s="54">
        <v>100000</v>
      </c>
      <c r="I11" s="54">
        <v>100000</v>
      </c>
      <c r="J11" s="25" t="s">
        <v>21</v>
      </c>
      <c r="K11" s="13" t="s">
        <v>191</v>
      </c>
      <c r="L11" s="20" t="s">
        <v>16</v>
      </c>
    </row>
    <row r="12" spans="1:13" s="3" customFormat="1" ht="22.5" customHeight="1">
      <c r="A12" s="8"/>
      <c r="B12" s="12" t="s">
        <v>190</v>
      </c>
      <c r="C12" s="26" t="s">
        <v>194</v>
      </c>
      <c r="D12" s="28"/>
      <c r="E12" s="37"/>
      <c r="F12" s="37"/>
      <c r="G12" s="37"/>
      <c r="H12" s="37"/>
      <c r="I12" s="37"/>
      <c r="J12" s="28" t="s">
        <v>52</v>
      </c>
      <c r="K12" s="26" t="s">
        <v>192</v>
      </c>
      <c r="L12" s="21"/>
      <c r="M12" s="2"/>
    </row>
    <row r="13" spans="1:12" ht="22.5" customHeight="1">
      <c r="A13" s="4">
        <v>2</v>
      </c>
      <c r="B13" s="10" t="s">
        <v>187</v>
      </c>
      <c r="C13" s="10" t="s">
        <v>89</v>
      </c>
      <c r="D13" s="43" t="s">
        <v>65</v>
      </c>
      <c r="E13" s="54">
        <v>100000</v>
      </c>
      <c r="F13" s="54">
        <v>100000</v>
      </c>
      <c r="G13" s="54">
        <v>100000</v>
      </c>
      <c r="H13" s="54">
        <v>100000</v>
      </c>
      <c r="I13" s="54">
        <v>100000</v>
      </c>
      <c r="J13" s="55" t="s">
        <v>67</v>
      </c>
      <c r="K13" s="10" t="s">
        <v>98</v>
      </c>
      <c r="L13" s="43" t="s">
        <v>62</v>
      </c>
    </row>
    <row r="14" spans="1:12" ht="24">
      <c r="A14" s="1"/>
      <c r="B14" s="38" t="s">
        <v>90</v>
      </c>
      <c r="C14" s="38" t="s">
        <v>91</v>
      </c>
      <c r="D14" s="46" t="s">
        <v>92</v>
      </c>
      <c r="E14" s="46"/>
      <c r="F14" s="46"/>
      <c r="G14" s="46"/>
      <c r="H14" s="46"/>
      <c r="I14" s="46"/>
      <c r="J14" s="38"/>
      <c r="K14" s="38" t="s">
        <v>188</v>
      </c>
      <c r="L14" s="46"/>
    </row>
    <row r="15" spans="1:13" ht="24">
      <c r="A15" s="4">
        <v>3</v>
      </c>
      <c r="B15" s="10" t="s">
        <v>195</v>
      </c>
      <c r="C15" s="10" t="s">
        <v>197</v>
      </c>
      <c r="D15" s="50" t="s">
        <v>58</v>
      </c>
      <c r="E15" s="47">
        <v>30000</v>
      </c>
      <c r="F15" s="47">
        <v>30000</v>
      </c>
      <c r="G15" s="47">
        <v>30000</v>
      </c>
      <c r="H15" s="47">
        <v>30000</v>
      </c>
      <c r="I15" s="47">
        <v>30000</v>
      </c>
      <c r="J15" s="42" t="s">
        <v>67</v>
      </c>
      <c r="K15" s="10" t="s">
        <v>542</v>
      </c>
      <c r="L15" s="43" t="s">
        <v>62</v>
      </c>
      <c r="M15" s="3"/>
    </row>
    <row r="16" spans="1:13" ht="24">
      <c r="A16" s="8"/>
      <c r="B16" s="7" t="s">
        <v>196</v>
      </c>
      <c r="C16" s="7" t="s">
        <v>198</v>
      </c>
      <c r="D16" s="8"/>
      <c r="E16" s="49"/>
      <c r="F16" s="49"/>
      <c r="G16" s="49"/>
      <c r="H16" s="49"/>
      <c r="I16" s="49"/>
      <c r="J16" s="49"/>
      <c r="K16" s="7" t="s">
        <v>199</v>
      </c>
      <c r="L16" s="6"/>
      <c r="M16" s="3"/>
    </row>
    <row r="17" spans="1:13" ht="24">
      <c r="A17" s="4">
        <v>4</v>
      </c>
      <c r="B17" s="10" t="s">
        <v>106</v>
      </c>
      <c r="C17" s="10" t="s">
        <v>99</v>
      </c>
      <c r="D17" s="50" t="s">
        <v>67</v>
      </c>
      <c r="E17" s="47">
        <v>30000</v>
      </c>
      <c r="F17" s="47">
        <v>30000</v>
      </c>
      <c r="G17" s="47">
        <v>30000</v>
      </c>
      <c r="H17" s="47">
        <v>30000</v>
      </c>
      <c r="I17" s="47">
        <v>30000</v>
      </c>
      <c r="J17" s="42" t="s">
        <v>67</v>
      </c>
      <c r="K17" s="10" t="s">
        <v>102</v>
      </c>
      <c r="L17" s="43" t="s">
        <v>62</v>
      </c>
      <c r="M17" s="3"/>
    </row>
    <row r="18" spans="1:13" ht="24">
      <c r="A18" s="8"/>
      <c r="B18" s="7" t="s">
        <v>100</v>
      </c>
      <c r="C18" s="7" t="s">
        <v>101</v>
      </c>
      <c r="D18" s="8"/>
      <c r="E18" s="49"/>
      <c r="F18" s="49"/>
      <c r="G18" s="49"/>
      <c r="H18" s="49"/>
      <c r="I18" s="49"/>
      <c r="J18" s="49"/>
      <c r="K18" s="7" t="s">
        <v>103</v>
      </c>
      <c r="L18" s="6"/>
      <c r="M18" s="3"/>
    </row>
    <row r="19" spans="1:13" ht="24">
      <c r="A19" s="36"/>
      <c r="B19" s="3"/>
      <c r="C19" s="3"/>
      <c r="D19" s="36"/>
      <c r="E19" s="287"/>
      <c r="F19" s="36"/>
      <c r="G19" s="36"/>
      <c r="H19" s="36"/>
      <c r="I19" s="36"/>
      <c r="J19" s="36"/>
      <c r="K19" s="3"/>
      <c r="L19" s="3"/>
      <c r="M19" s="3"/>
    </row>
    <row r="20" spans="1:13" ht="24">
      <c r="A20" s="36"/>
      <c r="B20" s="3"/>
      <c r="C20" s="3"/>
      <c r="D20" s="36"/>
      <c r="E20" s="36"/>
      <c r="F20" s="36"/>
      <c r="G20" s="36"/>
      <c r="H20" s="36"/>
      <c r="I20" s="36"/>
      <c r="J20" s="36"/>
      <c r="K20" s="3"/>
      <c r="L20" s="3"/>
      <c r="M20" s="3"/>
    </row>
    <row r="21" spans="1:12" ht="24">
      <c r="A21" s="36"/>
      <c r="B21" s="3"/>
      <c r="C21" s="3"/>
      <c r="D21" s="3"/>
      <c r="E21" s="3"/>
      <c r="F21" s="36"/>
      <c r="G21" s="3"/>
      <c r="H21" s="3"/>
      <c r="I21" s="3"/>
      <c r="J21" s="3"/>
      <c r="K21" s="3"/>
      <c r="L21" s="111"/>
    </row>
    <row r="22" spans="1:12" ht="24">
      <c r="A22" s="36"/>
      <c r="B22" s="3"/>
      <c r="C22" s="3"/>
      <c r="D22" s="3"/>
      <c r="E22" s="3"/>
      <c r="F22" s="36"/>
      <c r="G22" s="3"/>
      <c r="H22" s="3"/>
      <c r="I22" s="3"/>
      <c r="J22" s="3"/>
      <c r="K22" s="3"/>
      <c r="L22" s="111"/>
    </row>
    <row r="23" spans="1:12" ht="31.5">
      <c r="A23" s="36"/>
      <c r="B23" s="3"/>
      <c r="C23" s="3"/>
      <c r="D23" s="3"/>
      <c r="E23" s="3"/>
      <c r="F23" s="36"/>
      <c r="G23" s="3"/>
      <c r="H23" s="3"/>
      <c r="I23" s="3"/>
      <c r="J23" s="3"/>
      <c r="K23" s="3"/>
      <c r="L23" s="110">
        <v>23</v>
      </c>
    </row>
    <row r="24" spans="1:12" ht="24">
      <c r="A24" s="362" t="s">
        <v>13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</row>
    <row r="25" spans="1:12" ht="24">
      <c r="A25" s="363" t="s">
        <v>288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</row>
    <row r="26" spans="1:12" ht="24">
      <c r="A26" s="364" t="s">
        <v>19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73"/>
      <c r="L26" s="29" t="s">
        <v>17</v>
      </c>
    </row>
    <row r="27" spans="1:12" ht="24">
      <c r="A27" s="374" t="s">
        <v>30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1:12" ht="24">
      <c r="A28" s="374" t="s">
        <v>33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1:12" ht="24">
      <c r="A29" s="375" t="s">
        <v>54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</row>
    <row r="30" spans="1:12" ht="24">
      <c r="A30" s="372" t="s">
        <v>53</v>
      </c>
      <c r="B30" s="372"/>
      <c r="C30" s="372"/>
      <c r="D30" s="40"/>
      <c r="E30" s="40"/>
      <c r="F30" s="40"/>
      <c r="G30" s="41"/>
      <c r="H30" s="41"/>
      <c r="I30" s="41"/>
      <c r="J30" s="41"/>
      <c r="K30" s="41"/>
      <c r="L30" s="41"/>
    </row>
    <row r="31" spans="1:12" ht="24">
      <c r="A31" s="4"/>
      <c r="B31" s="10"/>
      <c r="C31" s="10"/>
      <c r="D31" s="39" t="s">
        <v>3</v>
      </c>
      <c r="E31" s="369" t="s">
        <v>20</v>
      </c>
      <c r="F31" s="370"/>
      <c r="G31" s="370"/>
      <c r="H31" s="370"/>
      <c r="I31" s="371"/>
      <c r="J31" s="30"/>
      <c r="K31" s="31" t="s">
        <v>6</v>
      </c>
      <c r="L31" s="31" t="s">
        <v>7</v>
      </c>
    </row>
    <row r="32" spans="1:12" ht="24">
      <c r="A32" s="1" t="s">
        <v>0</v>
      </c>
      <c r="B32" s="5" t="s">
        <v>1</v>
      </c>
      <c r="C32" s="5" t="s">
        <v>2</v>
      </c>
      <c r="D32" s="18" t="s">
        <v>4</v>
      </c>
      <c r="E32" s="32">
        <v>2566</v>
      </c>
      <c r="F32" s="32">
        <v>2567</v>
      </c>
      <c r="G32" s="32">
        <v>2568</v>
      </c>
      <c r="H32" s="33">
        <v>2569</v>
      </c>
      <c r="I32" s="33">
        <v>2570</v>
      </c>
      <c r="J32" s="32" t="s">
        <v>15</v>
      </c>
      <c r="K32" s="32" t="s">
        <v>5</v>
      </c>
      <c r="L32" s="32" t="s">
        <v>8</v>
      </c>
    </row>
    <row r="33" spans="1:12" ht="24">
      <c r="A33" s="8"/>
      <c r="B33" s="7"/>
      <c r="C33" s="7"/>
      <c r="D33" s="19"/>
      <c r="E33" s="34" t="s">
        <v>9</v>
      </c>
      <c r="F33" s="34" t="s">
        <v>9</v>
      </c>
      <c r="G33" s="34" t="s">
        <v>9</v>
      </c>
      <c r="H33" s="35" t="s">
        <v>9</v>
      </c>
      <c r="I33" s="35" t="s">
        <v>9</v>
      </c>
      <c r="J33" s="34" t="s">
        <v>14</v>
      </c>
      <c r="K33" s="34"/>
      <c r="L33" s="34"/>
    </row>
    <row r="34" spans="1:12" ht="24">
      <c r="A34" s="4">
        <v>1</v>
      </c>
      <c r="B34" s="10" t="s">
        <v>328</v>
      </c>
      <c r="C34" s="10" t="s">
        <v>68</v>
      </c>
      <c r="D34" s="4" t="s">
        <v>65</v>
      </c>
      <c r="E34" s="47">
        <v>60000</v>
      </c>
      <c r="F34" s="47">
        <v>60000</v>
      </c>
      <c r="G34" s="47">
        <v>60000</v>
      </c>
      <c r="H34" s="47">
        <v>60000</v>
      </c>
      <c r="I34" s="47">
        <v>60000</v>
      </c>
      <c r="J34" s="42" t="s">
        <v>69</v>
      </c>
      <c r="K34" s="10" t="s">
        <v>71</v>
      </c>
      <c r="L34" s="43" t="s">
        <v>62</v>
      </c>
    </row>
    <row r="35" spans="1:12" ht="24">
      <c r="A35" s="8"/>
      <c r="B35" s="7"/>
      <c r="C35" s="7" t="s">
        <v>70</v>
      </c>
      <c r="D35" s="8"/>
      <c r="E35" s="8"/>
      <c r="F35" s="8"/>
      <c r="G35" s="8"/>
      <c r="H35" s="8"/>
      <c r="I35" s="8"/>
      <c r="J35" s="49"/>
      <c r="K35" s="7" t="s">
        <v>72</v>
      </c>
      <c r="L35" s="46"/>
    </row>
    <row r="36" spans="1:12" ht="24">
      <c r="A36" s="4">
        <v>2</v>
      </c>
      <c r="B36" s="10" t="s">
        <v>329</v>
      </c>
      <c r="C36" s="10" t="s">
        <v>68</v>
      </c>
      <c r="D36" s="4" t="s">
        <v>65</v>
      </c>
      <c r="E36" s="47">
        <v>40000</v>
      </c>
      <c r="F36" s="47">
        <v>40000</v>
      </c>
      <c r="G36" s="47">
        <v>40000</v>
      </c>
      <c r="H36" s="47">
        <v>40000</v>
      </c>
      <c r="I36" s="47">
        <v>40000</v>
      </c>
      <c r="J36" s="42" t="s">
        <v>69</v>
      </c>
      <c r="K36" s="10" t="s">
        <v>71</v>
      </c>
      <c r="L36" s="43" t="s">
        <v>62</v>
      </c>
    </row>
    <row r="37" spans="1:12" ht="24">
      <c r="A37" s="8"/>
      <c r="B37" s="7" t="s">
        <v>543</v>
      </c>
      <c r="C37" s="7" t="s">
        <v>70</v>
      </c>
      <c r="D37" s="8"/>
      <c r="E37" s="8"/>
      <c r="F37" s="8"/>
      <c r="G37" s="8"/>
      <c r="H37" s="8"/>
      <c r="I37" s="8"/>
      <c r="J37" s="49"/>
      <c r="K37" s="7" t="s">
        <v>72</v>
      </c>
      <c r="L37" s="46"/>
    </row>
    <row r="38" spans="1:12" ht="24">
      <c r="A38" s="4">
        <v>3</v>
      </c>
      <c r="B38" s="10" t="s">
        <v>317</v>
      </c>
      <c r="C38" s="13" t="s">
        <v>213</v>
      </c>
      <c r="D38" s="9" t="s">
        <v>46</v>
      </c>
      <c r="E38" s="47">
        <v>260000</v>
      </c>
      <c r="F38" s="47">
        <v>260000</v>
      </c>
      <c r="G38" s="47">
        <v>260000</v>
      </c>
      <c r="H38" s="47">
        <v>260000</v>
      </c>
      <c r="I38" s="47">
        <v>260000</v>
      </c>
      <c r="J38" s="42" t="s">
        <v>21</v>
      </c>
      <c r="K38" s="13" t="s">
        <v>211</v>
      </c>
      <c r="L38" s="43" t="s">
        <v>16</v>
      </c>
    </row>
    <row r="39" spans="1:12" ht="24">
      <c r="A39" s="8"/>
      <c r="B39" s="7" t="s">
        <v>318</v>
      </c>
      <c r="C39" s="12" t="s">
        <v>214</v>
      </c>
      <c r="D39" s="11"/>
      <c r="E39" s="8"/>
      <c r="F39" s="8"/>
      <c r="G39" s="8"/>
      <c r="H39" s="8"/>
      <c r="I39" s="8"/>
      <c r="J39" s="49" t="s">
        <v>215</v>
      </c>
      <c r="K39" s="12" t="s">
        <v>216</v>
      </c>
      <c r="L39" s="65"/>
    </row>
    <row r="40" spans="1:12" ht="24">
      <c r="A40" s="36"/>
      <c r="B40" s="16"/>
      <c r="C40" s="3"/>
      <c r="D40" s="36"/>
      <c r="E40" s="36"/>
      <c r="F40" s="36"/>
      <c r="G40" s="36"/>
      <c r="H40" s="36"/>
      <c r="I40" s="36"/>
      <c r="J40" s="36"/>
      <c r="K40" s="3"/>
      <c r="L40" s="3"/>
    </row>
    <row r="41" spans="1:12" ht="24">
      <c r="A41" s="36"/>
      <c r="B41" s="16"/>
      <c r="C41" s="3"/>
      <c r="D41" s="36"/>
      <c r="E41" s="36"/>
      <c r="F41" s="36"/>
      <c r="G41" s="36"/>
      <c r="H41" s="36"/>
      <c r="I41" s="36"/>
      <c r="J41" s="36"/>
      <c r="K41" s="3"/>
      <c r="L41" s="3"/>
    </row>
    <row r="42" spans="1:12" ht="24">
      <c r="A42" s="36"/>
      <c r="B42" s="16"/>
      <c r="C42" s="3"/>
      <c r="D42" s="36"/>
      <c r="E42" s="36"/>
      <c r="F42" s="36"/>
      <c r="G42" s="36"/>
      <c r="H42" s="36"/>
      <c r="I42" s="36"/>
      <c r="J42" s="36"/>
      <c r="K42" s="3"/>
      <c r="L42" s="3"/>
    </row>
    <row r="43" spans="1:12" ht="24">
      <c r="A43" s="36"/>
      <c r="B43" s="16"/>
      <c r="C43" s="3"/>
      <c r="D43" s="36"/>
      <c r="E43" s="36"/>
      <c r="F43" s="36"/>
      <c r="G43" s="36"/>
      <c r="H43" s="36"/>
      <c r="I43" s="36"/>
      <c r="J43" s="36"/>
      <c r="K43" s="3"/>
      <c r="L43" s="3"/>
    </row>
    <row r="44" spans="1:12" ht="24">
      <c r="A44" s="36"/>
      <c r="B44" s="16"/>
      <c r="C44" s="3"/>
      <c r="D44" s="36"/>
      <c r="E44" s="36"/>
      <c r="F44" s="36"/>
      <c r="G44" s="36"/>
      <c r="H44" s="36"/>
      <c r="I44" s="36"/>
      <c r="J44" s="36"/>
      <c r="K44" s="3"/>
      <c r="L44" s="3"/>
    </row>
    <row r="45" spans="1:12" ht="30.75">
      <c r="A45" s="36"/>
      <c r="B45" s="16"/>
      <c r="C45" s="3"/>
      <c r="D45" s="36"/>
      <c r="E45" s="36"/>
      <c r="F45" s="36"/>
      <c r="G45" s="36"/>
      <c r="H45" s="36"/>
      <c r="I45" s="36"/>
      <c r="J45" s="36"/>
      <c r="K45" s="3"/>
      <c r="L45" s="110">
        <v>24</v>
      </c>
    </row>
    <row r="46" spans="1:12" ht="24">
      <c r="A46" s="362" t="s">
        <v>13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</row>
    <row r="47" spans="1:12" ht="24">
      <c r="A47" s="363" t="s">
        <v>288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</row>
    <row r="48" spans="1:12" ht="24">
      <c r="A48" s="364" t="s">
        <v>19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73"/>
      <c r="L48" s="29" t="s">
        <v>17</v>
      </c>
    </row>
    <row r="49" spans="1:12" ht="24">
      <c r="A49" s="374" t="s">
        <v>30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</row>
    <row r="50" spans="1:12" ht="24">
      <c r="A50" s="374" t="s">
        <v>33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</row>
    <row r="51" spans="1:12" ht="24">
      <c r="A51" s="375" t="s">
        <v>54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</row>
    <row r="52" spans="1:12" ht="24">
      <c r="A52" s="67" t="s">
        <v>227</v>
      </c>
      <c r="B52" s="16"/>
      <c r="C52" s="3"/>
      <c r="D52" s="36"/>
      <c r="E52" s="36"/>
      <c r="F52" s="36"/>
      <c r="G52" s="36"/>
      <c r="H52" s="36"/>
      <c r="I52" s="36"/>
      <c r="J52" s="36"/>
      <c r="K52" s="3"/>
      <c r="L52" s="3"/>
    </row>
    <row r="53" spans="1:12" ht="24">
      <c r="A53" s="4"/>
      <c r="B53" s="10"/>
      <c r="C53" s="10"/>
      <c r="D53" s="39" t="s">
        <v>3</v>
      </c>
      <c r="E53" s="369" t="s">
        <v>20</v>
      </c>
      <c r="F53" s="370"/>
      <c r="G53" s="370"/>
      <c r="H53" s="370"/>
      <c r="I53" s="371"/>
      <c r="J53" s="30"/>
      <c r="K53" s="31" t="s">
        <v>6</v>
      </c>
      <c r="L53" s="31" t="s">
        <v>7</v>
      </c>
    </row>
    <row r="54" spans="1:12" ht="24">
      <c r="A54" s="1" t="s">
        <v>0</v>
      </c>
      <c r="B54" s="5" t="s">
        <v>1</v>
      </c>
      <c r="C54" s="5" t="s">
        <v>2</v>
      </c>
      <c r="D54" s="18" t="s">
        <v>4</v>
      </c>
      <c r="E54" s="32">
        <v>2566</v>
      </c>
      <c r="F54" s="32">
        <v>2567</v>
      </c>
      <c r="G54" s="32">
        <v>2568</v>
      </c>
      <c r="H54" s="33">
        <v>2569</v>
      </c>
      <c r="I54" s="33">
        <v>2570</v>
      </c>
      <c r="J54" s="32" t="s">
        <v>15</v>
      </c>
      <c r="K54" s="32" t="s">
        <v>5</v>
      </c>
      <c r="L54" s="32" t="s">
        <v>8</v>
      </c>
    </row>
    <row r="55" spans="1:12" ht="24">
      <c r="A55" s="8"/>
      <c r="B55" s="7"/>
      <c r="C55" s="7"/>
      <c r="D55" s="19"/>
      <c r="E55" s="34" t="s">
        <v>9</v>
      </c>
      <c r="F55" s="34" t="s">
        <v>9</v>
      </c>
      <c r="G55" s="34" t="s">
        <v>9</v>
      </c>
      <c r="H55" s="35" t="s">
        <v>9</v>
      </c>
      <c r="I55" s="35" t="s">
        <v>9</v>
      </c>
      <c r="J55" s="34" t="s">
        <v>14</v>
      </c>
      <c r="K55" s="34"/>
      <c r="L55" s="34"/>
    </row>
    <row r="56" spans="1:12" ht="24">
      <c r="A56" s="4">
        <v>1</v>
      </c>
      <c r="B56" s="10" t="s">
        <v>228</v>
      </c>
      <c r="C56" s="10" t="s">
        <v>74</v>
      </c>
      <c r="D56" s="9" t="s">
        <v>237</v>
      </c>
      <c r="E56" s="22">
        <v>12610800</v>
      </c>
      <c r="F56" s="22">
        <v>14348400</v>
      </c>
      <c r="G56" s="22">
        <v>14348400</v>
      </c>
      <c r="H56" s="22">
        <v>14348400</v>
      </c>
      <c r="I56" s="22">
        <v>14348400</v>
      </c>
      <c r="J56" s="23" t="s">
        <v>80</v>
      </c>
      <c r="K56" s="10" t="s">
        <v>81</v>
      </c>
      <c r="L56" s="43" t="s">
        <v>16</v>
      </c>
    </row>
    <row r="57" spans="1:12" ht="24">
      <c r="A57" s="1"/>
      <c r="B57" s="38" t="s">
        <v>229</v>
      </c>
      <c r="C57" s="38" t="s">
        <v>75</v>
      </c>
      <c r="D57" s="44" t="s">
        <v>238</v>
      </c>
      <c r="E57" s="1"/>
      <c r="F57" s="1"/>
      <c r="G57" s="1"/>
      <c r="H57" s="1"/>
      <c r="I57" s="1"/>
      <c r="J57" s="5"/>
      <c r="K57" s="38" t="s">
        <v>75</v>
      </c>
      <c r="L57" s="6"/>
    </row>
    <row r="58" spans="1:12" ht="24">
      <c r="A58" s="4">
        <v>2</v>
      </c>
      <c r="B58" s="10" t="s">
        <v>230</v>
      </c>
      <c r="C58" s="10" t="s">
        <v>76</v>
      </c>
      <c r="D58" s="9" t="s">
        <v>239</v>
      </c>
      <c r="E58" s="22">
        <v>4320000</v>
      </c>
      <c r="F58" s="22">
        <v>4320000</v>
      </c>
      <c r="G58" s="22">
        <v>4320000</v>
      </c>
      <c r="H58" s="22">
        <v>4320000</v>
      </c>
      <c r="I58" s="22">
        <v>4320000</v>
      </c>
      <c r="J58" s="23" t="s">
        <v>82</v>
      </c>
      <c r="K58" s="10" t="s">
        <v>83</v>
      </c>
      <c r="L58" s="43" t="s">
        <v>16</v>
      </c>
    </row>
    <row r="59" spans="1:12" ht="24">
      <c r="A59" s="8"/>
      <c r="B59" s="7" t="s">
        <v>231</v>
      </c>
      <c r="C59" s="7" t="s">
        <v>75</v>
      </c>
      <c r="D59" s="44" t="s">
        <v>238</v>
      </c>
      <c r="E59" s="8"/>
      <c r="F59" s="8"/>
      <c r="G59" s="8"/>
      <c r="H59" s="8"/>
      <c r="I59" s="8"/>
      <c r="J59" s="49"/>
      <c r="K59" s="7" t="s">
        <v>75</v>
      </c>
      <c r="L59" s="6"/>
    </row>
    <row r="60" spans="1:12" ht="24">
      <c r="A60" s="4">
        <v>3</v>
      </c>
      <c r="B60" s="10" t="s">
        <v>232</v>
      </c>
      <c r="C60" s="10" t="s">
        <v>77</v>
      </c>
      <c r="D60" s="9" t="s">
        <v>240</v>
      </c>
      <c r="E60" s="22">
        <v>120000</v>
      </c>
      <c r="F60" s="22">
        <v>120000</v>
      </c>
      <c r="G60" s="22">
        <v>120000</v>
      </c>
      <c r="H60" s="22">
        <v>120000</v>
      </c>
      <c r="I60" s="22">
        <v>120000</v>
      </c>
      <c r="J60" s="23" t="s">
        <v>84</v>
      </c>
      <c r="K60" s="10" t="s">
        <v>85</v>
      </c>
      <c r="L60" s="43" t="s">
        <v>16</v>
      </c>
    </row>
    <row r="61" spans="1:12" ht="24">
      <c r="A61" s="8"/>
      <c r="B61" s="7" t="s">
        <v>233</v>
      </c>
      <c r="C61" s="7" t="s">
        <v>75</v>
      </c>
      <c r="D61" s="11" t="s">
        <v>238</v>
      </c>
      <c r="E61" s="8"/>
      <c r="F61" s="8"/>
      <c r="G61" s="8"/>
      <c r="H61" s="8"/>
      <c r="I61" s="8"/>
      <c r="J61" s="49"/>
      <c r="K61" s="7" t="s">
        <v>86</v>
      </c>
      <c r="L61" s="6"/>
    </row>
    <row r="62" spans="1:12" ht="24">
      <c r="A62" s="1">
        <v>4</v>
      </c>
      <c r="B62" s="38" t="s">
        <v>234</v>
      </c>
      <c r="C62" s="38" t="s">
        <v>78</v>
      </c>
      <c r="D62" s="1" t="s">
        <v>65</v>
      </c>
      <c r="E62" s="48">
        <v>100000</v>
      </c>
      <c r="F62" s="48">
        <v>100000</v>
      </c>
      <c r="G62" s="48">
        <v>100000</v>
      </c>
      <c r="H62" s="48">
        <v>100000</v>
      </c>
      <c r="I62" s="48">
        <v>100000</v>
      </c>
      <c r="J62" s="45" t="s">
        <v>236</v>
      </c>
      <c r="K62" s="38" t="s">
        <v>87</v>
      </c>
      <c r="L62" s="46" t="s">
        <v>16</v>
      </c>
    </row>
    <row r="63" spans="1:12" ht="24">
      <c r="A63" s="1"/>
      <c r="B63" s="38" t="s">
        <v>235</v>
      </c>
      <c r="C63" s="38" t="s">
        <v>79</v>
      </c>
      <c r="D63" s="1"/>
      <c r="E63" s="1"/>
      <c r="F63" s="1"/>
      <c r="G63" s="1"/>
      <c r="H63" s="1"/>
      <c r="I63" s="1"/>
      <c r="J63" s="5"/>
      <c r="K63" s="38" t="s">
        <v>544</v>
      </c>
      <c r="L63" s="46"/>
    </row>
    <row r="64" spans="1:12" ht="24">
      <c r="A64" s="8"/>
      <c r="B64" s="7" t="s">
        <v>66</v>
      </c>
      <c r="C64" s="7"/>
      <c r="D64" s="8"/>
      <c r="E64" s="52"/>
      <c r="F64" s="52"/>
      <c r="G64" s="52"/>
      <c r="H64" s="52"/>
      <c r="I64" s="52"/>
      <c r="J64" s="51"/>
      <c r="K64" s="7" t="s">
        <v>545</v>
      </c>
      <c r="L64" s="6"/>
    </row>
    <row r="65" spans="1:12" ht="24">
      <c r="A65" s="36"/>
      <c r="B65" s="3"/>
      <c r="C65" s="3"/>
      <c r="D65" s="36"/>
      <c r="E65" s="287"/>
      <c r="F65" s="287"/>
      <c r="G65" s="287"/>
      <c r="H65" s="287"/>
      <c r="I65" s="287"/>
      <c r="J65" s="287"/>
      <c r="K65" s="3"/>
      <c r="L65" s="3"/>
    </row>
    <row r="66" spans="1:12" ht="24">
      <c r="A66" s="36"/>
      <c r="B66" s="3"/>
      <c r="C66" s="3"/>
      <c r="D66" s="36"/>
      <c r="E66" s="287"/>
      <c r="F66" s="287"/>
      <c r="G66" s="287"/>
      <c r="H66" s="287"/>
      <c r="I66" s="287"/>
      <c r="J66" s="287"/>
      <c r="K66" s="3"/>
      <c r="L66" s="3"/>
    </row>
    <row r="67" spans="1:12" ht="30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10">
        <v>25</v>
      </c>
    </row>
    <row r="68" spans="1:12" ht="24">
      <c r="A68" s="362" t="s">
        <v>13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</row>
    <row r="69" spans="1:12" ht="24">
      <c r="A69" s="363" t="s">
        <v>288</v>
      </c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</row>
    <row r="70" spans="1:12" ht="24">
      <c r="A70" s="364" t="s">
        <v>19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73"/>
      <c r="L70" s="29" t="s">
        <v>17</v>
      </c>
    </row>
    <row r="71" spans="1:12" ht="24">
      <c r="A71" s="374" t="s">
        <v>30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</row>
    <row r="72" spans="1:12" ht="24">
      <c r="A72" s="374" t="s">
        <v>33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</row>
    <row r="73" spans="1:12" ht="24">
      <c r="A73" s="375" t="s">
        <v>54</v>
      </c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</row>
    <row r="74" spans="1:12" ht="24">
      <c r="A74" s="377" t="s">
        <v>255</v>
      </c>
      <c r="B74" s="372"/>
      <c r="C74" s="372"/>
      <c r="D74" s="61"/>
      <c r="E74" s="61"/>
      <c r="F74" s="61"/>
      <c r="G74" s="61"/>
      <c r="H74" s="61"/>
      <c r="I74" s="53"/>
      <c r="J74" s="61"/>
      <c r="K74" s="53"/>
      <c r="L74" s="56"/>
    </row>
    <row r="75" spans="1:12" ht="24">
      <c r="A75" s="4"/>
      <c r="B75" s="10"/>
      <c r="C75" s="10"/>
      <c r="D75" s="39" t="s">
        <v>3</v>
      </c>
      <c r="E75" s="369" t="s">
        <v>20</v>
      </c>
      <c r="F75" s="370"/>
      <c r="G75" s="370"/>
      <c r="H75" s="370"/>
      <c r="I75" s="371"/>
      <c r="J75" s="30"/>
      <c r="K75" s="31" t="s">
        <v>6</v>
      </c>
      <c r="L75" s="31" t="s">
        <v>7</v>
      </c>
    </row>
    <row r="76" spans="1:12" ht="24">
      <c r="A76" s="1" t="s">
        <v>0</v>
      </c>
      <c r="B76" s="5" t="s">
        <v>1</v>
      </c>
      <c r="C76" s="5" t="s">
        <v>2</v>
      </c>
      <c r="D76" s="18" t="s">
        <v>4</v>
      </c>
      <c r="E76" s="32">
        <v>2566</v>
      </c>
      <c r="F76" s="32">
        <v>2567</v>
      </c>
      <c r="G76" s="32">
        <v>2568</v>
      </c>
      <c r="H76" s="33">
        <v>2569</v>
      </c>
      <c r="I76" s="33">
        <v>2570</v>
      </c>
      <c r="J76" s="32" t="s">
        <v>15</v>
      </c>
      <c r="K76" s="32" t="s">
        <v>5</v>
      </c>
      <c r="L76" s="32" t="s">
        <v>8</v>
      </c>
    </row>
    <row r="77" spans="1:12" ht="24">
      <c r="A77" s="8"/>
      <c r="B77" s="7"/>
      <c r="C77" s="7"/>
      <c r="D77" s="19"/>
      <c r="E77" s="34" t="s">
        <v>9</v>
      </c>
      <c r="F77" s="34" t="s">
        <v>9</v>
      </c>
      <c r="G77" s="34" t="s">
        <v>9</v>
      </c>
      <c r="H77" s="35" t="s">
        <v>9</v>
      </c>
      <c r="I77" s="35" t="s">
        <v>9</v>
      </c>
      <c r="J77" s="34" t="s">
        <v>14</v>
      </c>
      <c r="K77" s="34"/>
      <c r="L77" s="34"/>
    </row>
    <row r="78" spans="1:12" ht="24">
      <c r="A78" s="4">
        <v>1</v>
      </c>
      <c r="B78" s="10" t="s">
        <v>546</v>
      </c>
      <c r="C78" s="10" t="s">
        <v>176</v>
      </c>
      <c r="D78" s="4" t="s">
        <v>58</v>
      </c>
      <c r="E78" s="47">
        <v>400000</v>
      </c>
      <c r="F78" s="47">
        <v>400000</v>
      </c>
      <c r="G78" s="47">
        <v>400000</v>
      </c>
      <c r="H78" s="47">
        <v>400000</v>
      </c>
      <c r="I78" s="47">
        <v>400000</v>
      </c>
      <c r="J78" s="42" t="s">
        <v>186</v>
      </c>
      <c r="K78" s="10" t="s">
        <v>172</v>
      </c>
      <c r="L78" s="43" t="s">
        <v>62</v>
      </c>
    </row>
    <row r="79" spans="1:12" ht="24">
      <c r="A79" s="8"/>
      <c r="B79" s="7"/>
      <c r="C79" s="7" t="s">
        <v>177</v>
      </c>
      <c r="D79" s="8" t="s">
        <v>66</v>
      </c>
      <c r="E79" s="8"/>
      <c r="F79" s="8"/>
      <c r="G79" s="8"/>
      <c r="H79" s="49"/>
      <c r="I79" s="8"/>
      <c r="J79" s="49"/>
      <c r="K79" s="7" t="s">
        <v>173</v>
      </c>
      <c r="L79" s="6"/>
    </row>
    <row r="80" spans="1:12" ht="24">
      <c r="A80" s="4">
        <v>2</v>
      </c>
      <c r="B80" s="10" t="s">
        <v>547</v>
      </c>
      <c r="C80" s="10" t="s">
        <v>174</v>
      </c>
      <c r="D80" s="4" t="s">
        <v>168</v>
      </c>
      <c r="E80" s="47">
        <v>30000</v>
      </c>
      <c r="F80" s="47">
        <v>30000</v>
      </c>
      <c r="G80" s="47">
        <v>30000</v>
      </c>
      <c r="H80" s="47">
        <v>30000</v>
      </c>
      <c r="I80" s="47">
        <v>30000</v>
      </c>
      <c r="J80" s="42" t="s">
        <v>168</v>
      </c>
      <c r="K80" s="10" t="s">
        <v>93</v>
      </c>
      <c r="L80" s="43" t="s">
        <v>62</v>
      </c>
    </row>
    <row r="81" spans="1:12" ht="24">
      <c r="A81" s="8"/>
      <c r="B81" s="7" t="s">
        <v>320</v>
      </c>
      <c r="C81" s="7" t="s">
        <v>175</v>
      </c>
      <c r="D81" s="8"/>
      <c r="E81" s="8"/>
      <c r="F81" s="8"/>
      <c r="G81" s="8"/>
      <c r="H81" s="49"/>
      <c r="I81" s="6"/>
      <c r="J81" s="49"/>
      <c r="K81" s="7" t="s">
        <v>94</v>
      </c>
      <c r="L81" s="6"/>
    </row>
    <row r="82" spans="1:12" ht="24">
      <c r="A82" s="1">
        <v>3</v>
      </c>
      <c r="B82" s="38" t="s">
        <v>321</v>
      </c>
      <c r="C82" s="38" t="s">
        <v>169</v>
      </c>
      <c r="D82" s="4" t="s">
        <v>58</v>
      </c>
      <c r="E82" s="47">
        <v>300000</v>
      </c>
      <c r="F82" s="47" t="s">
        <v>11</v>
      </c>
      <c r="G82" s="47">
        <v>300000</v>
      </c>
      <c r="H82" s="42" t="s">
        <v>11</v>
      </c>
      <c r="I82" s="47">
        <v>300000</v>
      </c>
      <c r="J82" s="5" t="s">
        <v>184</v>
      </c>
      <c r="K82" s="38" t="s">
        <v>171</v>
      </c>
      <c r="L82" s="46" t="s">
        <v>62</v>
      </c>
    </row>
    <row r="83" spans="1:12" ht="24">
      <c r="A83" s="8"/>
      <c r="B83" s="7"/>
      <c r="C83" s="7" t="s">
        <v>170</v>
      </c>
      <c r="D83" s="8" t="s">
        <v>66</v>
      </c>
      <c r="E83" s="8"/>
      <c r="F83" s="8"/>
      <c r="G83" s="8"/>
      <c r="H83" s="49"/>
      <c r="I83" s="8"/>
      <c r="J83" s="49" t="s">
        <v>185</v>
      </c>
      <c r="K83" s="7" t="s">
        <v>327</v>
      </c>
      <c r="L83" s="6"/>
    </row>
    <row r="84" spans="1:12" ht="24">
      <c r="A84" s="1">
        <v>4</v>
      </c>
      <c r="B84" s="38" t="s">
        <v>319</v>
      </c>
      <c r="C84" s="38" t="s">
        <v>169</v>
      </c>
      <c r="D84" s="4" t="s">
        <v>58</v>
      </c>
      <c r="E84" s="47">
        <v>200000</v>
      </c>
      <c r="F84" s="42">
        <v>200000</v>
      </c>
      <c r="G84" s="47">
        <v>200000</v>
      </c>
      <c r="H84" s="42">
        <v>200000</v>
      </c>
      <c r="I84" s="47">
        <v>200000</v>
      </c>
      <c r="J84" s="5" t="s">
        <v>184</v>
      </c>
      <c r="K84" s="38" t="s">
        <v>171</v>
      </c>
      <c r="L84" s="46" t="s">
        <v>62</v>
      </c>
    </row>
    <row r="85" spans="1:12" ht="24">
      <c r="A85" s="8"/>
      <c r="B85" s="7"/>
      <c r="C85" s="7" t="s">
        <v>170</v>
      </c>
      <c r="D85" s="8" t="s">
        <v>66</v>
      </c>
      <c r="E85" s="8"/>
      <c r="F85" s="8"/>
      <c r="G85" s="8"/>
      <c r="H85" s="49"/>
      <c r="I85" s="8"/>
      <c r="J85" s="49" t="s">
        <v>185</v>
      </c>
      <c r="K85" s="7" t="s">
        <v>327</v>
      </c>
      <c r="L85" s="6"/>
    </row>
    <row r="86" spans="1:12" ht="24">
      <c r="A86" s="1">
        <v>5</v>
      </c>
      <c r="B86" s="38" t="s">
        <v>322</v>
      </c>
      <c r="C86" s="38" t="s">
        <v>169</v>
      </c>
      <c r="D86" s="4" t="s">
        <v>58</v>
      </c>
      <c r="E86" s="47">
        <v>150000</v>
      </c>
      <c r="F86" s="47">
        <v>150000</v>
      </c>
      <c r="G86" s="47">
        <v>150000</v>
      </c>
      <c r="H86" s="47">
        <v>150000</v>
      </c>
      <c r="I86" s="47">
        <v>150000</v>
      </c>
      <c r="J86" s="5" t="s">
        <v>184</v>
      </c>
      <c r="K86" s="38" t="s">
        <v>326</v>
      </c>
      <c r="L86" s="46" t="s">
        <v>62</v>
      </c>
    </row>
    <row r="87" spans="1:12" ht="24">
      <c r="A87" s="8"/>
      <c r="B87" s="7" t="s">
        <v>323</v>
      </c>
      <c r="C87" s="7" t="s">
        <v>324</v>
      </c>
      <c r="D87" s="8" t="s">
        <v>66</v>
      </c>
      <c r="E87" s="8"/>
      <c r="F87" s="8"/>
      <c r="G87" s="8"/>
      <c r="H87" s="49"/>
      <c r="I87" s="8"/>
      <c r="J87" s="49" t="s">
        <v>325</v>
      </c>
      <c r="K87" s="7" t="s">
        <v>327</v>
      </c>
      <c r="L87" s="6"/>
    </row>
    <row r="88" spans="1:12" ht="24">
      <c r="A88" s="36"/>
      <c r="B88" s="3"/>
      <c r="C88" s="3"/>
      <c r="D88" s="3"/>
      <c r="E88" s="290"/>
      <c r="F88" s="287"/>
      <c r="G88" s="3"/>
      <c r="H88" s="3"/>
      <c r="I88" s="3"/>
      <c r="J88" s="3"/>
      <c r="K88" s="3"/>
      <c r="L88" s="3"/>
    </row>
    <row r="89" spans="1:12" ht="15" customHeight="1">
      <c r="A89" s="36"/>
      <c r="B89" s="3"/>
      <c r="C89" s="3"/>
      <c r="D89" s="3"/>
      <c r="E89" s="3"/>
      <c r="F89" s="36"/>
      <c r="G89" s="3"/>
      <c r="H89" s="3"/>
      <c r="I89" s="3"/>
      <c r="J89" s="3"/>
      <c r="K89" s="3"/>
      <c r="L89" s="3"/>
    </row>
    <row r="90" spans="1:12" ht="30.75">
      <c r="A90" s="36"/>
      <c r="B90" s="3"/>
      <c r="C90" s="3"/>
      <c r="D90" s="3"/>
      <c r="E90" s="3"/>
      <c r="F90" s="36"/>
      <c r="G90" s="3"/>
      <c r="H90" s="3"/>
      <c r="I90" s="3"/>
      <c r="J90" s="3"/>
      <c r="K90" s="3"/>
      <c r="L90" s="110">
        <v>26</v>
      </c>
    </row>
  </sheetData>
  <sheetProtection/>
  <mergeCells count="31">
    <mergeCell ref="A68:L68"/>
    <mergeCell ref="A69:L69"/>
    <mergeCell ref="A70:K70"/>
    <mergeCell ref="A71:L71"/>
    <mergeCell ref="A72:L72"/>
    <mergeCell ref="A73:L73"/>
    <mergeCell ref="A46:L46"/>
    <mergeCell ref="A47:L47"/>
    <mergeCell ref="A48:K48"/>
    <mergeCell ref="A49:L49"/>
    <mergeCell ref="A50:L50"/>
    <mergeCell ref="A51:L51"/>
    <mergeCell ref="E8:I8"/>
    <mergeCell ref="A30:C30"/>
    <mergeCell ref="E31:I31"/>
    <mergeCell ref="A24:L24"/>
    <mergeCell ref="A25:L25"/>
    <mergeCell ref="A26:K26"/>
    <mergeCell ref="A27:L27"/>
    <mergeCell ref="A28:L28"/>
    <mergeCell ref="A29:L29"/>
    <mergeCell ref="A74:C74"/>
    <mergeCell ref="E75:I75"/>
    <mergeCell ref="E53:I53"/>
    <mergeCell ref="A1:L1"/>
    <mergeCell ref="A2:L2"/>
    <mergeCell ref="A3:K3"/>
    <mergeCell ref="A4:L4"/>
    <mergeCell ref="A5:L5"/>
    <mergeCell ref="A6:L6"/>
    <mergeCell ref="A7:C7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130" zoomScaleSheetLayoutView="130" workbookViewId="0" topLeftCell="A13">
      <pane xSplit="23115" topLeftCell="M1" activePane="topLeft" state="split"/>
      <selection pane="topLeft" activeCell="L27" sqref="L27"/>
      <selection pane="topRight" activeCell="M697" sqref="M697"/>
    </sheetView>
  </sheetViews>
  <sheetFormatPr defaultColWidth="22.7109375" defaultRowHeight="12.75"/>
  <cols>
    <col min="1" max="1" width="5.28125" style="14" customWidth="1"/>
    <col min="2" max="2" width="28.421875" style="2" customWidth="1"/>
    <col min="3" max="3" width="16.7109375" style="2" customWidth="1"/>
    <col min="4" max="4" width="11.421875" style="2" customWidth="1"/>
    <col min="5" max="5" width="9.57421875" style="2" customWidth="1"/>
    <col min="6" max="6" width="9.8515625" style="14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421875" style="15" customWidth="1"/>
    <col min="13" max="16384" width="22.7109375" style="2" customWidth="1"/>
  </cols>
  <sheetData>
    <row r="1" spans="1:12" ht="18.75" customHeight="1">
      <c r="A1" s="358" t="s">
        <v>551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115" t="s">
        <v>17</v>
      </c>
    </row>
    <row r="2" spans="1:12" ht="18.75" customHeight="1">
      <c r="A2" s="342" t="s">
        <v>288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20.25" customHeight="1">
      <c r="A3" s="343" t="s">
        <v>427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21" customHeight="1">
      <c r="A4" s="344" t="s">
        <v>34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21" customHeight="1">
      <c r="A5" s="344" t="s">
        <v>110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20.25" customHeight="1">
      <c r="A6" s="345" t="s">
        <v>104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1:12" ht="18.75" customHeight="1">
      <c r="A7" s="360" t="s">
        <v>218</v>
      </c>
      <c r="B7" s="360"/>
      <c r="C7" s="360"/>
      <c r="D7" s="210"/>
      <c r="E7" s="210"/>
      <c r="F7" s="210"/>
      <c r="G7" s="211"/>
      <c r="H7" s="211"/>
      <c r="I7" s="211"/>
      <c r="J7" s="211"/>
      <c r="K7" s="211"/>
      <c r="L7" s="211"/>
    </row>
    <row r="8" spans="1:12" ht="24">
      <c r="A8" s="352" t="s">
        <v>0</v>
      </c>
      <c r="B8" s="352" t="s">
        <v>1</v>
      </c>
      <c r="C8" s="352" t="s">
        <v>2</v>
      </c>
      <c r="D8" s="346" t="s">
        <v>469</v>
      </c>
      <c r="E8" s="355" t="s">
        <v>20</v>
      </c>
      <c r="F8" s="356"/>
      <c r="G8" s="356"/>
      <c r="H8" s="356"/>
      <c r="I8" s="357"/>
      <c r="J8" s="346" t="s">
        <v>424</v>
      </c>
      <c r="K8" s="346" t="s">
        <v>425</v>
      </c>
      <c r="L8" s="349" t="s">
        <v>426</v>
      </c>
    </row>
    <row r="9" spans="1:12" ht="24">
      <c r="A9" s="353"/>
      <c r="B9" s="353"/>
      <c r="C9" s="353"/>
      <c r="D9" s="347"/>
      <c r="E9" s="116">
        <v>2566</v>
      </c>
      <c r="F9" s="116">
        <v>2567</v>
      </c>
      <c r="G9" s="116">
        <v>2568</v>
      </c>
      <c r="H9" s="117">
        <v>2569</v>
      </c>
      <c r="I9" s="117">
        <v>2570</v>
      </c>
      <c r="J9" s="347"/>
      <c r="K9" s="347"/>
      <c r="L9" s="350"/>
    </row>
    <row r="10" spans="1:12" ht="24">
      <c r="A10" s="354"/>
      <c r="B10" s="354"/>
      <c r="C10" s="354"/>
      <c r="D10" s="348"/>
      <c r="E10" s="118" t="s">
        <v>9</v>
      </c>
      <c r="F10" s="118" t="s">
        <v>9</v>
      </c>
      <c r="G10" s="118" t="s">
        <v>9</v>
      </c>
      <c r="H10" s="119" t="s">
        <v>9</v>
      </c>
      <c r="I10" s="119" t="s">
        <v>9</v>
      </c>
      <c r="J10" s="348"/>
      <c r="K10" s="348"/>
      <c r="L10" s="351"/>
    </row>
    <row r="11" spans="1:12" ht="24">
      <c r="A11" s="223" t="s">
        <v>578</v>
      </c>
      <c r="B11" s="224" t="s">
        <v>412</v>
      </c>
      <c r="C11" s="224" t="s">
        <v>48</v>
      </c>
      <c r="D11" s="225" t="s">
        <v>44</v>
      </c>
      <c r="E11" s="226">
        <v>200000</v>
      </c>
      <c r="F11" s="226">
        <v>200000</v>
      </c>
      <c r="G11" s="226">
        <v>200000</v>
      </c>
      <c r="H11" s="226">
        <v>200000</v>
      </c>
      <c r="I11" s="226">
        <v>200000</v>
      </c>
      <c r="J11" s="221" t="s">
        <v>47</v>
      </c>
      <c r="K11" s="224" t="s">
        <v>48</v>
      </c>
      <c r="L11" s="222" t="s">
        <v>12</v>
      </c>
    </row>
    <row r="12" spans="1:12" ht="19.5" customHeight="1">
      <c r="A12" s="227"/>
      <c r="B12" s="228"/>
      <c r="C12" s="228" t="s">
        <v>49</v>
      </c>
      <c r="D12" s="229"/>
      <c r="E12" s="230"/>
      <c r="F12" s="231"/>
      <c r="G12" s="231"/>
      <c r="H12" s="231"/>
      <c r="I12" s="231"/>
      <c r="J12" s="232"/>
      <c r="K12" s="228" t="s">
        <v>49</v>
      </c>
      <c r="L12" s="233"/>
    </row>
    <row r="13" spans="1:12" ht="24">
      <c r="A13" s="219">
        <v>2</v>
      </c>
      <c r="B13" s="224" t="s">
        <v>45</v>
      </c>
      <c r="C13" s="224" t="s">
        <v>40</v>
      </c>
      <c r="D13" s="222" t="s">
        <v>65</v>
      </c>
      <c r="E13" s="226">
        <v>100000</v>
      </c>
      <c r="F13" s="226">
        <v>100000</v>
      </c>
      <c r="G13" s="226">
        <v>100000</v>
      </c>
      <c r="H13" s="226">
        <v>100000</v>
      </c>
      <c r="I13" s="226">
        <v>100000</v>
      </c>
      <c r="J13" s="221" t="s">
        <v>579</v>
      </c>
      <c r="K13" s="224" t="s">
        <v>41</v>
      </c>
      <c r="L13" s="222" t="s">
        <v>12</v>
      </c>
    </row>
    <row r="14" spans="1:12" ht="20.25" customHeight="1">
      <c r="A14" s="216"/>
      <c r="B14" s="228"/>
      <c r="C14" s="228" t="s">
        <v>37</v>
      </c>
      <c r="D14" s="229"/>
      <c r="E14" s="230"/>
      <c r="F14" s="231"/>
      <c r="G14" s="231"/>
      <c r="H14" s="231"/>
      <c r="I14" s="231"/>
      <c r="J14" s="232" t="s">
        <v>43</v>
      </c>
      <c r="K14" s="228" t="s">
        <v>37</v>
      </c>
      <c r="L14" s="233"/>
    </row>
    <row r="15" spans="1:12" ht="20.25" customHeight="1">
      <c r="A15" s="219">
        <v>3</v>
      </c>
      <c r="B15" s="224" t="s">
        <v>571</v>
      </c>
      <c r="C15" s="224" t="s">
        <v>40</v>
      </c>
      <c r="D15" s="222" t="s">
        <v>65</v>
      </c>
      <c r="E15" s="226">
        <v>200000</v>
      </c>
      <c r="F15" s="226">
        <v>200000</v>
      </c>
      <c r="G15" s="226">
        <v>200000</v>
      </c>
      <c r="H15" s="226">
        <v>200000</v>
      </c>
      <c r="I15" s="226">
        <v>200000</v>
      </c>
      <c r="J15" s="221" t="s">
        <v>42</v>
      </c>
      <c r="K15" s="224" t="s">
        <v>41</v>
      </c>
      <c r="L15" s="222" t="s">
        <v>12</v>
      </c>
    </row>
    <row r="16" spans="1:12" ht="20.25" customHeight="1">
      <c r="A16" s="216"/>
      <c r="B16" s="228"/>
      <c r="C16" s="228" t="s">
        <v>37</v>
      </c>
      <c r="D16" s="229"/>
      <c r="E16" s="230"/>
      <c r="F16" s="231"/>
      <c r="G16" s="231"/>
      <c r="H16" s="231"/>
      <c r="I16" s="231"/>
      <c r="J16" s="232" t="s">
        <v>43</v>
      </c>
      <c r="K16" s="228" t="s">
        <v>37</v>
      </c>
      <c r="L16" s="233"/>
    </row>
    <row r="17" spans="1:12" ht="20.25" customHeight="1">
      <c r="A17" s="219">
        <v>4</v>
      </c>
      <c r="B17" s="224" t="s">
        <v>570</v>
      </c>
      <c r="C17" s="234" t="s">
        <v>38</v>
      </c>
      <c r="D17" s="222" t="s">
        <v>65</v>
      </c>
      <c r="E17" s="235">
        <v>600000</v>
      </c>
      <c r="F17" s="235">
        <v>600000</v>
      </c>
      <c r="G17" s="235">
        <v>600000</v>
      </c>
      <c r="H17" s="235">
        <v>600000</v>
      </c>
      <c r="I17" s="235">
        <v>600000</v>
      </c>
      <c r="J17" s="214" t="s">
        <v>35</v>
      </c>
      <c r="K17" s="234" t="s">
        <v>36</v>
      </c>
      <c r="L17" s="215" t="s">
        <v>12</v>
      </c>
    </row>
    <row r="18" spans="1:12" ht="18" customHeight="1">
      <c r="A18" s="216"/>
      <c r="B18" s="228"/>
      <c r="C18" s="228" t="s">
        <v>39</v>
      </c>
      <c r="D18" s="227"/>
      <c r="E18" s="230"/>
      <c r="F18" s="231"/>
      <c r="G18" s="231"/>
      <c r="H18" s="231"/>
      <c r="I18" s="231"/>
      <c r="J18" s="232" t="s">
        <v>50</v>
      </c>
      <c r="K18" s="228" t="s">
        <v>37</v>
      </c>
      <c r="L18" s="233"/>
    </row>
    <row r="19" spans="1:12" ht="21.75" customHeight="1">
      <c r="A19" s="4">
        <v>5</v>
      </c>
      <c r="B19" s="10" t="s">
        <v>605</v>
      </c>
      <c r="C19" s="10" t="s">
        <v>606</v>
      </c>
      <c r="D19" s="50" t="s">
        <v>44</v>
      </c>
      <c r="E19" s="47">
        <v>500000</v>
      </c>
      <c r="F19" s="47" t="s">
        <v>11</v>
      </c>
      <c r="G19" s="47" t="s">
        <v>11</v>
      </c>
      <c r="H19" s="47" t="s">
        <v>11</v>
      </c>
      <c r="I19" s="47" t="s">
        <v>11</v>
      </c>
      <c r="J19" s="50" t="s">
        <v>44</v>
      </c>
      <c r="K19" s="10" t="s">
        <v>608</v>
      </c>
      <c r="L19" s="43" t="s">
        <v>62</v>
      </c>
    </row>
    <row r="20" spans="1:12" ht="20.25" customHeight="1">
      <c r="A20" s="8"/>
      <c r="B20" s="7"/>
      <c r="C20" s="7" t="s">
        <v>607</v>
      </c>
      <c r="D20" s="49"/>
      <c r="E20" s="8"/>
      <c r="F20" s="8"/>
      <c r="G20" s="8"/>
      <c r="H20" s="8"/>
      <c r="I20" s="8"/>
      <c r="J20" s="51"/>
      <c r="K20" s="7" t="s">
        <v>607</v>
      </c>
      <c r="L20" s="6"/>
    </row>
    <row r="21" spans="1:12" ht="24">
      <c r="A21" s="219">
        <v>6</v>
      </c>
      <c r="B21" s="224" t="s">
        <v>572</v>
      </c>
      <c r="C21" s="224" t="s">
        <v>48</v>
      </c>
      <c r="D21" s="225" t="s">
        <v>44</v>
      </c>
      <c r="E21" s="226" t="s">
        <v>11</v>
      </c>
      <c r="F21" s="226">
        <v>300000</v>
      </c>
      <c r="G21" s="226" t="s">
        <v>11</v>
      </c>
      <c r="H21" s="226" t="s">
        <v>11</v>
      </c>
      <c r="I21" s="226" t="s">
        <v>11</v>
      </c>
      <c r="J21" s="221" t="s">
        <v>47</v>
      </c>
      <c r="K21" s="224" t="s">
        <v>48</v>
      </c>
      <c r="L21" s="222" t="s">
        <v>12</v>
      </c>
    </row>
    <row r="22" spans="1:12" ht="13.5" customHeight="1">
      <c r="A22" s="216"/>
      <c r="B22" s="228"/>
      <c r="C22" s="228" t="s">
        <v>49</v>
      </c>
      <c r="D22" s="229"/>
      <c r="E22" s="230"/>
      <c r="F22" s="231"/>
      <c r="G22" s="231"/>
      <c r="H22" s="231"/>
      <c r="I22" s="231"/>
      <c r="J22" s="232"/>
      <c r="K22" s="228" t="s">
        <v>49</v>
      </c>
      <c r="L22" s="233"/>
    </row>
    <row r="23" spans="1:12" ht="24">
      <c r="A23" s="219">
        <v>7</v>
      </c>
      <c r="B23" s="224" t="s">
        <v>221</v>
      </c>
      <c r="C23" s="213" t="s">
        <v>225</v>
      </c>
      <c r="D23" s="222" t="s">
        <v>65</v>
      </c>
      <c r="E23" s="235" t="s">
        <v>11</v>
      </c>
      <c r="F23" s="235" t="s">
        <v>11</v>
      </c>
      <c r="G23" s="235">
        <v>50000</v>
      </c>
      <c r="H23" s="235" t="s">
        <v>11</v>
      </c>
      <c r="I23" s="235" t="s">
        <v>11</v>
      </c>
      <c r="J23" s="214" t="s">
        <v>580</v>
      </c>
      <c r="K23" s="213" t="s">
        <v>224</v>
      </c>
      <c r="L23" s="215" t="s">
        <v>12</v>
      </c>
    </row>
    <row r="24" spans="1:12" ht="18" customHeight="1">
      <c r="A24" s="216"/>
      <c r="B24" s="289" t="s">
        <v>222</v>
      </c>
      <c r="C24" s="240" t="s">
        <v>223</v>
      </c>
      <c r="D24" s="227"/>
      <c r="E24" s="230"/>
      <c r="F24" s="231"/>
      <c r="G24" s="231"/>
      <c r="H24" s="231"/>
      <c r="I24" s="231"/>
      <c r="J24" s="238" t="s">
        <v>50</v>
      </c>
      <c r="K24" s="239" t="s">
        <v>223</v>
      </c>
      <c r="L24" s="233"/>
    </row>
    <row r="25" spans="1:12" ht="24">
      <c r="A25" s="219">
        <v>8</v>
      </c>
      <c r="B25" s="220" t="s">
        <v>410</v>
      </c>
      <c r="C25" s="220" t="s">
        <v>88</v>
      </c>
      <c r="D25" s="222" t="s">
        <v>65</v>
      </c>
      <c r="E25" s="236" t="s">
        <v>11</v>
      </c>
      <c r="F25" s="236" t="s">
        <v>11</v>
      </c>
      <c r="G25" s="222" t="s">
        <v>60</v>
      </c>
      <c r="H25" s="235">
        <v>50000</v>
      </c>
      <c r="I25" s="235" t="s">
        <v>11</v>
      </c>
      <c r="J25" s="220" t="s">
        <v>65</v>
      </c>
      <c r="K25" s="220" t="s">
        <v>95</v>
      </c>
      <c r="L25" s="222" t="s">
        <v>12</v>
      </c>
    </row>
    <row r="26" spans="1:12" ht="20.25" customHeight="1">
      <c r="A26" s="216"/>
      <c r="B26" s="217" t="s">
        <v>411</v>
      </c>
      <c r="C26" s="217" t="s">
        <v>409</v>
      </c>
      <c r="D26" s="218"/>
      <c r="E26" s="216"/>
      <c r="F26" s="216"/>
      <c r="G26" s="218"/>
      <c r="H26" s="231"/>
      <c r="I26" s="231"/>
      <c r="J26" s="217"/>
      <c r="K26" s="217" t="s">
        <v>96</v>
      </c>
      <c r="L26" s="237"/>
    </row>
    <row r="27" ht="25.5" customHeight="1">
      <c r="L27" s="110">
        <v>22</v>
      </c>
    </row>
  </sheetData>
  <sheetProtection/>
  <mergeCells count="15">
    <mergeCell ref="J8:J10"/>
    <mergeCell ref="K8:K10"/>
    <mergeCell ref="L8:L10"/>
    <mergeCell ref="A7:C7"/>
    <mergeCell ref="E8:I8"/>
    <mergeCell ref="A2:L2"/>
    <mergeCell ref="A4:L4"/>
    <mergeCell ref="A5:L5"/>
    <mergeCell ref="A6:L6"/>
    <mergeCell ref="A8:A10"/>
    <mergeCell ref="A1:K1"/>
    <mergeCell ref="A3:L3"/>
    <mergeCell ref="B8:B10"/>
    <mergeCell ref="C8:C10"/>
    <mergeCell ref="D8:D10"/>
  </mergeCells>
  <printOptions horizontalCentered="1"/>
  <pageMargins left="0.5118110236220472" right="0.1968503937007874" top="0.34" bottom="0.25" header="0.1968503937007874" footer="0.17"/>
  <pageSetup horizontalDpi="600" verticalDpi="600" orientation="landscape" paperSize="9" r:id="rId1"/>
  <headerFooter differentFirst="1">
    <evenHeader>&amp;Cหน้าที่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2021-12-03T04:05:12Z</cp:lastPrinted>
  <dcterms:created xsi:type="dcterms:W3CDTF">2006-03-30T08:21:33Z</dcterms:created>
  <dcterms:modified xsi:type="dcterms:W3CDTF">2021-12-03T04:22:48Z</dcterms:modified>
  <cp:category/>
  <cp:version/>
  <cp:contentType/>
  <cp:contentStatus/>
</cp:coreProperties>
</file>